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Nasanbat\Downloads\"/>
    </mc:Choice>
  </mc:AlternateContent>
  <xr:revisionPtr revIDLastSave="0" documentId="8_{24E50B51-A8CB-4C71-8058-7058B74BA05F}" xr6:coauthVersionLast="40" xr6:coauthVersionMax="40" xr10:uidLastSave="{00000000-0000-0000-0000-000000000000}"/>
  <workbookProtection workbookPassword="CA9F" lockStructure="1"/>
  <bookViews>
    <workbookView xWindow="0" yWindow="0" windowWidth="17490" windowHeight="7980" xr2:uid="{00000000-000D-0000-FFFF-FFFF00000000}"/>
  </bookViews>
  <sheets>
    <sheet name="Provide" sheetId="1" r:id="rId1"/>
  </sheet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1" i="1" l="1"/>
  <c r="U52" i="1"/>
  <c r="U53" i="1"/>
  <c r="U54" i="1"/>
  <c r="U55" i="1"/>
  <c r="U56" i="1"/>
  <c r="U57" i="1"/>
  <c r="U58" i="1"/>
  <c r="U59" i="1"/>
  <c r="T10" i="1" l="1"/>
  <c r="T11" i="1"/>
  <c r="T12" i="1"/>
  <c r="T13" i="1"/>
  <c r="T14" i="1"/>
  <c r="T15" i="1"/>
  <c r="T16" i="1"/>
  <c r="T17" i="1"/>
  <c r="T18" i="1"/>
  <c r="T19" i="1"/>
  <c r="T20" i="1"/>
  <c r="T21" i="1"/>
  <c r="T22" i="1"/>
  <c r="T23" i="1"/>
  <c r="T24" i="1"/>
  <c r="T25" i="1"/>
  <c r="T26" i="1"/>
  <c r="T27" i="1"/>
  <c r="T28" i="1"/>
  <c r="T29" i="1"/>
  <c r="T31" i="1"/>
  <c r="T32" i="1"/>
  <c r="T33" i="1"/>
  <c r="T34" i="1"/>
  <c r="T35" i="1"/>
  <c r="T36" i="1"/>
  <c r="T37" i="1"/>
  <c r="T38" i="1"/>
  <c r="T39" i="1"/>
  <c r="T40" i="1"/>
  <c r="T41" i="1"/>
  <c r="T42" i="1"/>
  <c r="T43" i="1"/>
  <c r="T44" i="1"/>
  <c r="T45" i="1"/>
  <c r="T46" i="1"/>
  <c r="T47" i="1"/>
  <c r="T48" i="1"/>
  <c r="T49" i="1"/>
  <c r="T50" i="1"/>
  <c r="T52" i="1"/>
  <c r="T53" i="1"/>
  <c r="T54" i="1"/>
  <c r="T55" i="1"/>
  <c r="T56" i="1"/>
  <c r="T57" i="1"/>
  <c r="T58" i="1"/>
  <c r="T61" i="1"/>
  <c r="T62" i="1"/>
  <c r="T63" i="1"/>
  <c r="T64" i="1"/>
  <c r="T65" i="1"/>
  <c r="T67" i="1"/>
  <c r="T68" i="1"/>
  <c r="T69" i="1"/>
  <c r="T70" i="1"/>
  <c r="B69" i="1"/>
  <c r="M69" i="1" s="1"/>
  <c r="U69" i="1" s="1"/>
  <c r="B70" i="1"/>
  <c r="M70" i="1" s="1"/>
  <c r="U70" i="1" s="1"/>
  <c r="B68" i="1"/>
  <c r="M68" i="1" s="1"/>
  <c r="U68" i="1" s="1"/>
  <c r="B67" i="1"/>
  <c r="M67" i="1" s="1"/>
  <c r="B62" i="1"/>
  <c r="M62" i="1" s="1"/>
  <c r="U62" i="1" s="1"/>
  <c r="B63" i="1"/>
  <c r="M63" i="1" s="1"/>
  <c r="U63" i="1" s="1"/>
  <c r="B64" i="1"/>
  <c r="M64" i="1" s="1"/>
  <c r="U64" i="1" s="1"/>
  <c r="B65" i="1"/>
  <c r="M65" i="1" s="1"/>
  <c r="U65" i="1" s="1"/>
  <c r="B61" i="1"/>
  <c r="M61" i="1" s="1"/>
  <c r="U61" i="1" s="1"/>
  <c r="B50" i="1"/>
  <c r="B49" i="1"/>
  <c r="B48" i="1"/>
  <c r="B47" i="1"/>
  <c r="B46" i="1"/>
  <c r="B45" i="1"/>
  <c r="B44" i="1"/>
  <c r="B43" i="1"/>
  <c r="B42" i="1"/>
  <c r="B41" i="1"/>
  <c r="B40" i="1"/>
  <c r="B39" i="1"/>
  <c r="B38" i="1"/>
  <c r="B37" i="1"/>
  <c r="B36" i="1"/>
  <c r="B35" i="1"/>
  <c r="B34" i="1"/>
  <c r="B33" i="1"/>
  <c r="B32" i="1"/>
  <c r="B31" i="1"/>
  <c r="M66" i="1" l="1"/>
  <c r="U67" i="1"/>
  <c r="B29" i="1"/>
  <c r="M29" i="1" s="1"/>
  <c r="U29" i="1" s="1"/>
  <c r="B11" i="1"/>
  <c r="M11" i="1" s="1"/>
  <c r="U11" i="1" s="1"/>
  <c r="B12" i="1"/>
  <c r="M12" i="1" s="1"/>
  <c r="U12" i="1" s="1"/>
  <c r="B13" i="1"/>
  <c r="M13" i="1" s="1"/>
  <c r="U13" i="1" s="1"/>
  <c r="B14" i="1"/>
  <c r="M14" i="1" s="1"/>
  <c r="U14" i="1" s="1"/>
  <c r="B15" i="1"/>
  <c r="M15" i="1" s="1"/>
  <c r="U15" i="1" s="1"/>
  <c r="B16" i="1"/>
  <c r="M16" i="1" s="1"/>
  <c r="U16" i="1" s="1"/>
  <c r="B17" i="1"/>
  <c r="M17" i="1" s="1"/>
  <c r="U17" i="1" s="1"/>
  <c r="B18" i="1"/>
  <c r="M18" i="1" s="1"/>
  <c r="U18" i="1" s="1"/>
  <c r="B19" i="1"/>
  <c r="M19" i="1" s="1"/>
  <c r="U19" i="1" s="1"/>
  <c r="B20" i="1"/>
  <c r="M20" i="1" s="1"/>
  <c r="U20" i="1" s="1"/>
  <c r="B21" i="1"/>
  <c r="M21" i="1" s="1"/>
  <c r="U21" i="1" s="1"/>
  <c r="B22" i="1"/>
  <c r="M22" i="1" s="1"/>
  <c r="U22" i="1" s="1"/>
  <c r="B23" i="1"/>
  <c r="M23" i="1" s="1"/>
  <c r="U23" i="1" s="1"/>
  <c r="B24" i="1"/>
  <c r="M24" i="1" s="1"/>
  <c r="U24" i="1" s="1"/>
  <c r="B25" i="1"/>
  <c r="M25" i="1" s="1"/>
  <c r="U25" i="1" s="1"/>
  <c r="B26" i="1"/>
  <c r="M26" i="1" s="1"/>
  <c r="U26" i="1" s="1"/>
  <c r="B27" i="1"/>
  <c r="M27" i="1" s="1"/>
  <c r="U27" i="1" s="1"/>
  <c r="B28" i="1"/>
  <c r="M28" i="1" s="1"/>
  <c r="U28" i="1" s="1"/>
  <c r="B10" i="1"/>
  <c r="M10" i="1" s="1"/>
  <c r="U10" i="1" s="1"/>
  <c r="M34" i="1"/>
  <c r="U34" i="1" s="1"/>
  <c r="M33" i="1"/>
  <c r="U33" i="1" s="1"/>
  <c r="M32" i="1"/>
  <c r="U32" i="1" s="1"/>
  <c r="M35" i="1"/>
  <c r="U35" i="1" s="1"/>
  <c r="M36" i="1"/>
  <c r="U36" i="1" s="1"/>
  <c r="M37" i="1"/>
  <c r="U37" i="1" s="1"/>
  <c r="M38" i="1"/>
  <c r="U38" i="1" s="1"/>
  <c r="M39" i="1"/>
  <c r="U39" i="1" s="1"/>
  <c r="M40" i="1"/>
  <c r="U40" i="1" s="1"/>
  <c r="M41" i="1"/>
  <c r="U41" i="1" s="1"/>
  <c r="M42" i="1"/>
  <c r="U42" i="1" s="1"/>
  <c r="M43" i="1"/>
  <c r="U43" i="1" s="1"/>
  <c r="M44" i="1"/>
  <c r="U44" i="1" s="1"/>
  <c r="M45" i="1"/>
  <c r="U45" i="1" s="1"/>
  <c r="M46" i="1"/>
  <c r="U46" i="1" s="1"/>
  <c r="M47" i="1"/>
  <c r="U47" i="1" s="1"/>
  <c r="M48" i="1"/>
  <c r="U48" i="1" s="1"/>
  <c r="M49" i="1"/>
  <c r="U49" i="1" s="1"/>
  <c r="M31" i="1"/>
  <c r="U31" i="1" s="1"/>
  <c r="L9" i="1"/>
  <c r="S66" i="1" l="1"/>
  <c r="R66" i="1"/>
  <c r="Q66" i="1"/>
  <c r="P66" i="1"/>
  <c r="O66" i="1"/>
  <c r="N66" i="1"/>
  <c r="L66" i="1"/>
  <c r="K66" i="1"/>
  <c r="J66" i="1"/>
  <c r="H66" i="1"/>
  <c r="G66" i="1"/>
  <c r="F66" i="1"/>
  <c r="E66" i="1"/>
  <c r="D66" i="1"/>
  <c r="C66" i="1"/>
  <c r="B66" i="1"/>
  <c r="S60" i="1"/>
  <c r="R60" i="1"/>
  <c r="Q60" i="1"/>
  <c r="P60" i="1"/>
  <c r="O60" i="1"/>
  <c r="N60" i="1"/>
  <c r="M60" i="1"/>
  <c r="U60" i="1" s="1"/>
  <c r="L60" i="1"/>
  <c r="L72" i="1" s="1"/>
  <c r="K60" i="1"/>
  <c r="J60" i="1"/>
  <c r="H60" i="1"/>
  <c r="G60" i="1"/>
  <c r="F60" i="1"/>
  <c r="E60" i="1"/>
  <c r="D60" i="1"/>
  <c r="C60" i="1"/>
  <c r="B60" i="1"/>
  <c r="K51" i="1"/>
  <c r="J51" i="1"/>
  <c r="H51" i="1"/>
  <c r="G51" i="1"/>
  <c r="I51" i="1" s="1"/>
  <c r="M50" i="1"/>
  <c r="U50" i="1" s="1"/>
  <c r="S30" i="1"/>
  <c r="R30" i="1"/>
  <c r="Q30" i="1"/>
  <c r="P30" i="1"/>
  <c r="P73" i="1" s="1"/>
  <c r="O30" i="1"/>
  <c r="O73" i="1" s="1"/>
  <c r="N30" i="1"/>
  <c r="M30" i="1"/>
  <c r="L30" i="1"/>
  <c r="K30" i="1"/>
  <c r="J30" i="1"/>
  <c r="J73" i="1" s="1"/>
  <c r="H30" i="1"/>
  <c r="H73" i="1" s="1"/>
  <c r="G30" i="1"/>
  <c r="F30" i="1"/>
  <c r="E30" i="1"/>
  <c r="D30" i="1"/>
  <c r="C30" i="1"/>
  <c r="B30" i="1"/>
  <c r="S9" i="1"/>
  <c r="R9" i="1"/>
  <c r="Q9" i="1"/>
  <c r="P9" i="1"/>
  <c r="O9" i="1"/>
  <c r="N9" i="1"/>
  <c r="M9" i="1"/>
  <c r="U9" i="1" s="1"/>
  <c r="K9" i="1"/>
  <c r="K72" i="1" s="1"/>
  <c r="J9" i="1"/>
  <c r="H9" i="1"/>
  <c r="G9" i="1"/>
  <c r="F9" i="1"/>
  <c r="F72" i="1" s="1"/>
  <c r="E9" i="1"/>
  <c r="D9" i="1"/>
  <c r="C9" i="1"/>
  <c r="B9" i="1"/>
  <c r="N72" i="1" l="1"/>
  <c r="M73" i="1"/>
  <c r="U30" i="1"/>
  <c r="E72" i="1"/>
  <c r="O72" i="1"/>
  <c r="N73" i="1"/>
  <c r="B73" i="1"/>
  <c r="C72" i="1"/>
  <c r="U66" i="1"/>
  <c r="K73" i="1"/>
  <c r="L73" i="1"/>
  <c r="Q72" i="1"/>
  <c r="F73" i="1"/>
  <c r="G73" i="1"/>
  <c r="J72" i="1"/>
  <c r="H72" i="1"/>
  <c r="Q73" i="1"/>
  <c r="C73" i="1"/>
  <c r="D73" i="1"/>
  <c r="E73" i="1"/>
  <c r="P72" i="1"/>
  <c r="G72" i="1"/>
  <c r="M72" i="1"/>
  <c r="B72" i="1"/>
  <c r="D72" i="1"/>
  <c r="P71" i="1"/>
  <c r="I66" i="1"/>
  <c r="I60" i="1"/>
  <c r="D71" i="1"/>
  <c r="I9" i="1"/>
  <c r="Q71" i="1"/>
  <c r="I30" i="1"/>
  <c r="M71" i="1"/>
  <c r="B71" i="1"/>
  <c r="J71" i="1"/>
  <c r="J74" i="1" s="1"/>
  <c r="K71" i="1"/>
  <c r="L71" i="1"/>
  <c r="R71" i="1"/>
  <c r="H71" i="1"/>
  <c r="E71" i="1"/>
  <c r="C71" i="1"/>
  <c r="S71" i="1"/>
  <c r="N71" i="1"/>
  <c r="O71" i="1"/>
  <c r="F71" i="1"/>
  <c r="G71" i="1"/>
  <c r="G74" i="1" s="1"/>
  <c r="U71" i="1" l="1"/>
  <c r="I71" i="1"/>
</calcChain>
</file>

<file path=xl/sharedStrings.xml><?xml version="1.0" encoding="utf-8"?>
<sst xmlns="http://schemas.openxmlformats.org/spreadsheetml/2006/main" count="105" uniqueCount="89">
  <si>
    <t>ЗЭЭЛ ОЛГОЛТ, ЭРГЭН ТӨЛӨЛТ, ЗЭЭЛИЙН ЗОРИУЛАЛТ, ХҮҮГИЙН СУДАЛГААНЫ ТАЙЛАН</t>
  </si>
  <si>
    <t>(мянган төгрөгөөр)</t>
  </si>
  <si>
    <t>Зээлийн зориулалт</t>
  </si>
  <si>
    <t>Зээлийн эхний үлдэгдэл</t>
  </si>
  <si>
    <t>Олгосон зээл</t>
  </si>
  <si>
    <t>ЗЖДХ /сараар/</t>
  </si>
  <si>
    <t>Төлөгдсөн зээл</t>
  </si>
  <si>
    <t>Валютаар олгосон зээлийн ханшийн зөрүү</t>
  </si>
  <si>
    <t>Зээлийн эцсийн үлдэгдэл</t>
  </si>
  <si>
    <t>Хүүгийн хязгаар /сараар/</t>
  </si>
  <si>
    <t>Мөнгөн дүн</t>
  </si>
  <si>
    <t xml:space="preserve">тоо </t>
  </si>
  <si>
    <t>Хэвийн</t>
  </si>
  <si>
    <t>Хугацаа хэтэрсэн</t>
  </si>
  <si>
    <t>Чанаргүй</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</si>
  <si>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</si>
  <si>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</si>
  <si>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</si>
  <si>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</si>
  <si>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</si>
  <si>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</si>
  <si>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</si>
  <si>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</si>
  <si>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</si>
  <si>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</si>
  <si>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</si>
  <si>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</si>
  <si>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</si>
  <si>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</si>
  <si>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</si>
  <si>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</si>
  <si>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</si>
  <si>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</si>
  <si>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</si>
  <si>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</si>
  <si>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</si>
  <si>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</si>
  <si>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t xml:space="preserve">            Үүнээс: Хэрэглээ, цалин, тэтгэвэр,  хадгаламж барьцаалсан зээл</t>
  </si>
  <si>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</si>
  <si>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</si>
  <si>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</si>
  <si>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</si>
  <si>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</si>
  <si>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</si>
  <si>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</si>
  <si>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</si>
  <si>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</si>
  <si>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</si>
  <si>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</si>
  <si>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</si>
  <si>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</si>
  <si>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</si>
  <si>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</si>
  <si>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</si>
  <si>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</si>
  <si>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</si>
  <si>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</si>
  <si>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</si>
  <si>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9"/>
        <color indexed="8"/>
        <rFont val="Times New Roman"/>
        <family val="1"/>
      </rPr>
      <t>Үүнээс:</t>
    </r>
    <r>
      <rPr>
        <sz val="9"/>
        <color indexed="8"/>
        <rFont val="Times New Roman"/>
        <family val="1"/>
      </rPr>
      <t xml:space="preserve">  Хэрэглээ, цалин, тэтгэвэр,хадгаламж барьцаалсан зээл</t>
    </r>
  </si>
  <si>
    <t>3. Зээл хугацааны ангилалаар</t>
  </si>
  <si>
    <t>XXXXX</t>
  </si>
  <si>
    <t>4. Зээл ангилалаар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</si>
  <si>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</si>
  <si>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</si>
  <si>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</si>
  <si>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</si>
  <si>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</si>
  <si>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</si>
  <si>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</si>
  <si>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НИЙТ</t>
  </si>
  <si>
    <t>1.Зээлийг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</si>
  <si>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</si>
  <si>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3. ЗЖДХ гэдэгт  тайлант улиралд олгосон зээлийн жигнэсэн дундаж хүүг ойлгоно.</t>
  </si>
  <si>
    <t>ТАМГА</t>
  </si>
  <si>
    <t>ТАЙЛАНГ ҮНЭН ЗӨВ ГАРГАСАН:</t>
  </si>
  <si>
    <t>1 сар хүртэл хугацаатай олгосон зээл</t>
  </si>
  <si>
    <t>5-аас дээш жилийн хугацаатай олгосон зээл</t>
  </si>
  <si>
    <t>1-3 сарын хугацаатай олгосон зээл</t>
  </si>
  <si>
    <t>3-6 сарын хугацаатай олгосон зээл</t>
  </si>
  <si>
    <t>6-12 сарын хугацаатай олгосон зээл</t>
  </si>
  <si>
    <t>1-2.5 жилийн хугацаатай олгосон зээл</t>
  </si>
  <si>
    <t>2.6-5 жилийн хугацаатай олгосон зээл</t>
  </si>
  <si>
    <t>ГҮЙЦЭТГЭХ ЗАХИРАЛ.................................................................//</t>
  </si>
  <si>
    <t>ЕРӨНХИЙ НЯГТЛАН БОДОГЧ....................................................//</t>
  </si>
  <si>
    <t>ЗЭЭЛ ЭРСДЭЛИЙН МЕНЕЖЕР..................................................//</t>
  </si>
  <si>
    <t>4. XXXXX нүдийг бөглөхгүй.</t>
  </si>
  <si>
    <t>БАНК БУС САНХҮҮГИЙН БАЙГУУЛЛАГЫН НЭР</t>
  </si>
  <si>
    <t>СС/ӨӨ/ОООО</t>
  </si>
  <si>
    <t>БАНК БУС САНХҮҮГИЙН БАЙГУУЛЛАГА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</si>
</sst>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_);_(* \(#,##0.0\);_(* &quot;-&quot;??_);_(@_)"/>
  </numFmts>
  <fonts count="17" x14ac:knownFonts="1">
    <font>
      <sz val="11"/>
      <color theme="1"/>
      <name val="Times New Roman"/>
      <family val="2"/>
    </font>
    <font>
      <sz val="11"/>
      <color theme="1"/>
      <name val="Times New Roman"/>
      <family val="2"/>
    </font>
    <font>
      <sz val="10"/>
      <name val="Arial"/>
      <family val="2"/>
    </font>
    <font>
      <b/>
      <sz val="9"/>
      <name val="Times New Roman"/>
      <family val="1"/>
    </font>
    <font>
      <sz val="9"/>
      <color theme="1"/>
      <name val="Times New Roman"/>
      <family val="1"/>
    </font>
    <font>
      <b/>
      <sz val="9"/>
      <color rgb="FFFF0000"/>
      <name val="Times New Roman"/>
      <family val="1"/>
    </font>
    <font>
      <b/>
      <sz val="9"/>
      <color rgb="FF0000FF"/>
      <name val="Times New Roman"/>
      <family val="1"/>
    </font>
    <font>
      <b/>
      <sz val="9"/>
      <color theme="1"/>
      <name val="Times New Roman"/>
      <family val="1"/>
    </font>
    <font>
      <b/>
      <i/>
      <sz val="9"/>
      <color theme="1"/>
      <name val="Times New Roman"/>
      <family val="1"/>
    </font>
    <font>
      <sz val="9"/>
      <name val="Times New Roman"/>
      <family val="1"/>
    </font>
    <font>
      <sz val="9"/>
      <color rgb="FF000000"/>
      <name val="Times New Roman"/>
      <family val="1"/>
    </font>
    <font>
      <sz val="11"/>
      <color theme="1"/>
      <name val="Calibri"/>
      <family val="2"/>
      <scheme val="minor"/>
    </font>
    <font>
      <i/>
      <sz val="9"/>
      <color indexed="8"/>
      <name val="Times New Roman"/>
      <family val="1"/>
    </font>
    <font>
      <sz val="9"/>
      <color indexed="8"/>
      <name val="Times New Roman"/>
      <family val="1"/>
    </font>
    <font>
      <b/>
      <sz val="9"/>
      <color rgb="FF000000"/>
      <name val="Times New Roman"/>
      <family val="1"/>
    </font>
    <font>
      <sz val="9"/>
      <color rgb="FFFF0000"/>
      <name val="Times New Roman"/>
      <family val="1"/>
    </font>
    <font>
      <sz val="9"/>
      <color rgb="FFFF0000"/>
      <name val="Times New Roman"/>
      <family val="2"/>
    </font>
  </fonts>
  <fills count="6">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1" fillId="0" borderId="0" applyFont="0" applyFill="0" applyBorder="0" applyAlignment="0" applyProtection="0"/>
    <xf numFmtId="9" fontId="11" fillId="0" borderId="0" applyFont="0" applyFill="0" applyBorder="0" applyAlignment="0" applyProtection="0"/>
  </cellStyleXfs>
  <cellXfs count="115">
    <xf numFmtId="0" fontId="0" fillId="0" borderId="0" xfId="0"/>
    <xf numFmtId="0" fontId="7" fillId="2" borderId="1" xfId="3" applyFont="1" applyFill="1" applyBorder="1" applyAlignment="1" applyProtection="1">
      <alignment vertical="center" wrapText="1"/>
    </xf>
    <xf numFmtId="166" fontId="7" fillId="2" borderId="1" xfId="1" applyNumberFormat="1" applyFont="1" applyFill="1" applyBorder="1" applyAlignment="1" applyProtection="1">
      <alignment horizontal="right" vertical="center"/>
    </xf>
    <xf numFmtId="164" fontId="7" fillId="2" borderId="1" xfId="1" applyNumberFormat="1" applyFont="1" applyFill="1" applyBorder="1" applyAlignment="1" applyProtection="1">
      <alignment horizontal="right" vertical="center"/>
    </xf>
    <xf numFmtId="165" fontId="3" fillId="2" borderId="1" xfId="2" applyNumberFormat="1" applyFont="1" applyFill="1" applyBorder="1" applyAlignment="1" applyProtection="1">
      <alignment horizontal="right" vertical="center"/>
    </xf>
    <xf numFmtId="165" fontId="7" fillId="2" borderId="1" xfId="2" applyNumberFormat="1" applyFont="1" applyFill="1" applyBorder="1" applyProtection="1"/>
    <xf numFmtId="164" fontId="4" fillId="4" borderId="1" xfId="1" applyNumberFormat="1" applyFont="1" applyFill="1" applyBorder="1" applyAlignment="1" applyProtection="1">
      <alignment horizontal="right" vertical="center"/>
      <protection locked="0"/>
    </xf>
    <xf numFmtId="166" fontId="4" fillId="4" borderId="1" xfId="4" applyNumberFormat="1" applyFont="1" applyFill="1" applyBorder="1" applyAlignment="1" applyProtection="1">
      <alignment horizontal="right" vertical="center"/>
      <protection locked="0"/>
    </xf>
    <xf numFmtId="164" fontId="9" fillId="4" borderId="1" xfId="4" applyNumberFormat="1" applyFont="1" applyFill="1" applyBorder="1" applyAlignment="1" applyProtection="1">
      <alignment horizontal="right" vertical="center"/>
      <protection locked="0"/>
    </xf>
    <xf numFmtId="165" fontId="9" fillId="4" borderId="1" xfId="5" applyNumberFormat="1" applyFont="1" applyFill="1" applyBorder="1" applyAlignment="1" applyProtection="1">
      <alignment horizontal="right" vertical="center"/>
      <protection locked="0"/>
    </xf>
    <xf numFmtId="164" fontId="9" fillId="4" borderId="1" xfId="1" applyNumberFormat="1" applyFont="1" applyFill="1" applyBorder="1" applyAlignment="1" applyProtection="1">
      <alignment horizontal="right" vertical="center"/>
      <protection locked="0"/>
    </xf>
    <xf numFmtId="166" fontId="4" fillId="0" borderId="1" xfId="1" applyNumberFormat="1" applyFont="1" applyFill="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166" fontId="4" fillId="0" borderId="1" xfId="4" applyNumberFormat="1" applyFont="1" applyFill="1" applyBorder="1" applyAlignment="1" applyProtection="1">
      <alignment horizontal="right" vertical="center"/>
      <protection locked="0"/>
    </xf>
    <xf numFmtId="164" fontId="9" fillId="0" borderId="1" xfId="4" applyNumberFormat="1" applyFont="1" applyFill="1" applyBorder="1" applyAlignment="1" applyProtection="1">
      <alignment horizontal="right" vertical="center"/>
      <protection locked="0"/>
    </xf>
    <xf numFmtId="164" fontId="9" fillId="0" borderId="1" xfId="1" applyNumberFormat="1" applyFont="1" applyFill="1" applyBorder="1" applyAlignment="1" applyProtection="1">
      <alignment horizontal="right" vertical="center"/>
      <protection locked="0"/>
    </xf>
    <xf numFmtId="166" fontId="4" fillId="5" borderId="1" xfId="1" applyNumberFormat="1" applyFont="1" applyFill="1" applyBorder="1" applyAlignment="1" applyProtection="1">
      <alignment horizontal="right" vertical="center"/>
      <protection locked="0"/>
    </xf>
    <xf numFmtId="164" fontId="4" fillId="5" borderId="1" xfId="1" applyNumberFormat="1" applyFont="1" applyFill="1" applyBorder="1" applyAlignment="1" applyProtection="1">
      <alignment horizontal="right" vertical="center"/>
      <protection locked="0"/>
    </xf>
    <xf numFmtId="164" fontId="9" fillId="5" borderId="1" xfId="1" applyNumberFormat="1" applyFont="1" applyFill="1" applyBorder="1" applyAlignment="1" applyProtection="1">
      <alignment horizontal="right" vertical="center"/>
      <protection locked="0"/>
    </xf>
    <xf numFmtId="165" fontId="9" fillId="5" borderId="1" xfId="2" applyNumberFormat="1" applyFont="1" applyFill="1" applyBorder="1" applyAlignment="1" applyProtection="1">
      <alignment horizontal="right" vertical="center"/>
      <protection locked="0"/>
    </xf>
    <xf numFmtId="165" fontId="4" fillId="5" borderId="1" xfId="2" applyNumberFormat="1" applyFont="1" applyFill="1" applyBorder="1" applyProtection="1">
      <protection locked="0"/>
    </xf>
    <xf numFmtId="165" fontId="9" fillId="0" borderId="1" xfId="2" applyNumberFormat="1" applyFont="1" applyFill="1" applyBorder="1" applyAlignment="1" applyProtection="1">
      <alignment horizontal="right" vertical="center"/>
      <protection locked="0"/>
    </xf>
    <xf numFmtId="165" fontId="4" fillId="0" borderId="1" xfId="2" applyNumberFormat="1" applyFont="1" applyFill="1" applyBorder="1" applyProtection="1">
      <protection locked="0"/>
    </xf>
    <xf numFmtId="0" fontId="4" fillId="2" borderId="1" xfId="3" applyFont="1" applyFill="1" applyBorder="1" applyAlignment="1" applyProtection="1">
      <alignment vertical="center" wrapText="1"/>
    </xf>
    <xf numFmtId="166" fontId="4" fillId="2" borderId="1" xfId="1" applyNumberFormat="1" applyFont="1" applyFill="1" applyBorder="1" applyAlignment="1" applyProtection="1">
      <alignment horizontal="center" vertical="center"/>
    </xf>
    <xf numFmtId="166" fontId="4" fillId="0" borderId="1" xfId="1" applyNumberFormat="1" applyFont="1" applyFill="1" applyBorder="1" applyAlignment="1" applyProtection="1">
      <alignment horizontal="center" vertical="center"/>
      <protection locked="0"/>
    </xf>
    <xf numFmtId="0" fontId="3" fillId="2" borderId="1" xfId="3" applyFont="1" applyFill="1" applyBorder="1" applyAlignment="1" applyProtection="1">
      <alignment horizontal="center" vertical="center" wrapText="1"/>
    </xf>
    <xf numFmtId="166" fontId="7" fillId="2" borderId="1" xfId="1" applyNumberFormat="1" applyFont="1" applyFill="1" applyBorder="1" applyAlignment="1" applyProtection="1">
      <alignment horizontal="center" vertical="center"/>
    </xf>
    <xf numFmtId="164" fontId="3" fillId="0" borderId="0" xfId="1" applyNumberFormat="1" applyFont="1" applyProtection="1"/>
    <xf numFmtId="0" fontId="9" fillId="0" borderId="0" xfId="3" applyFont="1" applyFill="1" applyBorder="1" applyAlignment="1" applyProtection="1">
      <alignment vertical="center" wrapText="1"/>
    </xf>
    <xf numFmtId="166" fontId="15" fillId="0" borderId="0" xfId="1" applyNumberFormat="1" applyFont="1" applyFill="1" applyBorder="1" applyAlignment="1" applyProtection="1">
      <alignment vertical="center" wrapText="1"/>
    </xf>
    <xf numFmtId="165" fontId="4" fillId="0" borderId="0" xfId="2" applyNumberFormat="1" applyFont="1" applyFill="1" applyBorder="1" applyAlignment="1" applyProtection="1">
      <alignment wrapText="1"/>
    </xf>
    <xf numFmtId="0" fontId="9" fillId="4" borderId="0" xfId="3" applyFont="1" applyFill="1" applyBorder="1" applyAlignment="1" applyProtection="1">
      <alignment horizontal="center" vertical="center" wrapText="1"/>
    </xf>
    <xf numFmtId="166" fontId="4" fillId="4" borderId="0" xfId="1" applyNumberFormat="1" applyFont="1" applyFill="1" applyBorder="1" applyAlignment="1" applyProtection="1">
      <alignment horizontal="center" vertical="center" wrapText="1"/>
    </xf>
    <xf numFmtId="164" fontId="4" fillId="4" borderId="0" xfId="1" applyNumberFormat="1" applyFont="1" applyFill="1" applyBorder="1" applyAlignment="1" applyProtection="1">
      <alignment horizontal="center" vertical="center" wrapText="1"/>
    </xf>
    <xf numFmtId="165" fontId="4" fillId="4" borderId="0" xfId="2" applyNumberFormat="1" applyFont="1" applyFill="1" applyBorder="1" applyAlignment="1" applyProtection="1">
      <alignment horizontal="center" vertical="center" wrapText="1"/>
    </xf>
    <xf numFmtId="164" fontId="4" fillId="4" borderId="0" xfId="1" applyNumberFormat="1" applyFont="1" applyFill="1" applyBorder="1" applyAlignment="1" applyProtection="1">
      <alignment horizontal="right" vertical="center" wrapText="1"/>
    </xf>
    <xf numFmtId="166" fontId="4" fillId="4" borderId="0" xfId="1" applyNumberFormat="1" applyFont="1" applyFill="1" applyBorder="1" applyAlignment="1" applyProtection="1">
      <alignment horizontal="right" vertical="center" wrapText="1"/>
    </xf>
    <xf numFmtId="165" fontId="4" fillId="4" borderId="0" xfId="2" applyNumberFormat="1" applyFont="1" applyFill="1" applyBorder="1" applyAlignment="1" applyProtection="1">
      <alignment wrapText="1"/>
    </xf>
    <xf numFmtId="0" fontId="16" fillId="0" borderId="0" xfId="0" applyFont="1" applyAlignment="1" applyProtection="1">
      <alignment vertical="center"/>
    </xf>
    <xf numFmtId="0" fontId="4" fillId="0" borderId="0" xfId="0" applyFont="1" applyProtection="1"/>
    <xf numFmtId="0" fontId="7" fillId="0" borderId="0" xfId="0" applyFont="1" applyAlignment="1" applyProtection="1">
      <alignment horizontal="center"/>
    </xf>
    <xf numFmtId="164" fontId="7" fillId="0" borderId="0" xfId="1" applyNumberFormat="1" applyFont="1" applyAlignment="1" applyProtection="1">
      <alignment horizontal="center"/>
    </xf>
    <xf numFmtId="165" fontId="7" fillId="0" borderId="0" xfId="2" applyNumberFormat="1" applyFont="1" applyAlignment="1" applyProtection="1">
      <alignment horizontal="center"/>
    </xf>
    <xf numFmtId="0" fontId="8" fillId="0" borderId="0" xfId="3" applyFont="1" applyAlignment="1" applyProtection="1">
      <alignment horizontal="left" vertical="center"/>
    </xf>
    <xf numFmtId="164" fontId="9" fillId="0" borderId="0" xfId="1" applyNumberFormat="1" applyFont="1" applyProtection="1"/>
    <xf numFmtId="165" fontId="9" fillId="0" borderId="0" xfId="2" applyNumberFormat="1" applyFont="1" applyProtection="1"/>
    <xf numFmtId="0" fontId="9" fillId="0" borderId="0" xfId="3" applyFont="1" applyProtection="1"/>
    <xf numFmtId="0" fontId="6" fillId="0" borderId="0" xfId="3" applyFont="1" applyAlignment="1" applyProtection="1">
      <alignment horizontal="right" wrapText="1"/>
    </xf>
    <xf numFmtId="164" fontId="4" fillId="0" borderId="0" xfId="1" applyNumberFormat="1" applyFont="1" applyProtection="1"/>
    <xf numFmtId="166" fontId="4" fillId="2" borderId="1" xfId="1" applyNumberFormat="1" applyFont="1" applyFill="1" applyBorder="1" applyAlignment="1" applyProtection="1">
      <alignment horizontal="center" vertical="center" wrapText="1"/>
    </xf>
    <xf numFmtId="164" fontId="9" fillId="2" borderId="1" xfId="1"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vertical="center" wrapText="1"/>
    </xf>
    <xf numFmtId="0" fontId="7" fillId="0" borderId="0" xfId="0" applyFont="1" applyProtection="1"/>
    <xf numFmtId="0" fontId="10" fillId="3" borderId="1" xfId="0" applyFont="1" applyFill="1" applyBorder="1" applyAlignment="1" applyProtection="1">
      <alignment wrapText="1"/>
    </xf>
    <xf numFmtId="166" fontId="4" fillId="4" borderId="1" xfId="1" applyNumberFormat="1" applyFont="1" applyFill="1" applyBorder="1" applyAlignment="1" applyProtection="1">
      <alignment horizontal="right" vertical="center"/>
    </xf>
    <xf numFmtId="166" fontId="4" fillId="0" borderId="1" xfId="1" applyNumberFormat="1" applyFont="1" applyFill="1" applyBorder="1" applyAlignment="1" applyProtection="1">
      <alignment horizontal="right" vertical="center"/>
    </xf>
    <xf numFmtId="0" fontId="10" fillId="0" borderId="1" xfId="0" applyFont="1" applyBorder="1" applyAlignment="1" applyProtection="1">
      <alignment wrapText="1"/>
    </xf>
    <xf numFmtId="0" fontId="10" fillId="5" borderId="1" xfId="0" applyFont="1" applyFill="1" applyBorder="1" applyAlignment="1" applyProtection="1">
      <alignment wrapText="1"/>
    </xf>
    <xf numFmtId="166" fontId="4" fillId="5" borderId="1" xfId="1" applyNumberFormat="1" applyFont="1" applyFill="1" applyBorder="1" applyAlignment="1" applyProtection="1">
      <alignment horizontal="right" vertical="center"/>
    </xf>
    <xf numFmtId="0" fontId="14" fillId="2" borderId="1" xfId="0" applyFont="1" applyFill="1" applyBorder="1" applyAlignment="1" applyProtection="1">
      <alignment wrapText="1"/>
    </xf>
    <xf numFmtId="0" fontId="10" fillId="0" borderId="1" xfId="0" applyFont="1" applyFill="1" applyBorder="1" applyAlignment="1" applyProtection="1">
      <alignment wrapText="1"/>
    </xf>
    <xf numFmtId="0" fontId="4" fillId="0" borderId="0" xfId="0" applyFont="1" applyFill="1" applyProtection="1"/>
    <xf numFmtId="166" fontId="4" fillId="0" borderId="1" xfId="1" applyNumberFormat="1" applyFont="1" applyFill="1" applyBorder="1" applyAlignment="1" applyProtection="1">
      <alignment horizontal="center" vertical="center"/>
    </xf>
    <xf numFmtId="0" fontId="16" fillId="0" borderId="0" xfId="0" applyFont="1" applyFill="1" applyAlignment="1" applyProtection="1">
      <alignment vertical="center" wrapText="1"/>
    </xf>
    <xf numFmtId="0" fontId="4" fillId="0" borderId="0" xfId="0" applyFont="1" applyFill="1" applyAlignment="1" applyProtection="1">
      <alignment wrapText="1"/>
    </xf>
    <xf numFmtId="0" fontId="15" fillId="0" borderId="0" xfId="0" applyFont="1" applyBorder="1" applyAlignment="1" applyProtection="1">
      <alignment horizontal="right" wrapText="1"/>
    </xf>
    <xf numFmtId="0" fontId="16" fillId="0" borderId="0" xfId="0" applyFont="1" applyAlignment="1" applyProtection="1">
      <alignment vertical="center" wrapText="1"/>
    </xf>
    <xf numFmtId="0" fontId="4" fillId="0" borderId="0" xfId="0" applyFont="1" applyAlignment="1" applyProtection="1">
      <alignment wrapText="1"/>
    </xf>
    <xf numFmtId="0" fontId="4" fillId="0" borderId="0" xfId="0" applyFont="1" applyAlignment="1" applyProtection="1">
      <alignment horizontal="left"/>
    </xf>
    <xf numFmtId="166" fontId="4" fillId="0" borderId="0" xfId="1" applyNumberFormat="1" applyFont="1" applyProtection="1"/>
    <xf numFmtId="165" fontId="4" fillId="0" borderId="0" xfId="2" applyNumberFormat="1" applyFont="1" applyProtection="1"/>
    <xf numFmtId="0" fontId="4" fillId="0" borderId="0" xfId="0" applyFont="1" applyAlignment="1" applyProtection="1">
      <alignment horizontal="left" vertical="center" wrapText="1"/>
    </xf>
    <xf numFmtId="0" fontId="5" fillId="0" borderId="0" xfId="0" applyFont="1" applyAlignment="1" applyProtection="1">
      <alignment vertical="center" wrapText="1"/>
    </xf>
    <xf numFmtId="0" fontId="7" fillId="0" borderId="0" xfId="0" applyFont="1" applyAlignment="1" applyProtection="1">
      <alignment vertical="center" wrapText="1"/>
    </xf>
    <xf numFmtId="164" fontId="4" fillId="0" borderId="0" xfId="1" applyNumberFormat="1" applyFont="1" applyAlignment="1" applyProtection="1">
      <alignment vertical="center"/>
    </xf>
    <xf numFmtId="165" fontId="4" fillId="0" borderId="0" xfId="2" applyNumberFormat="1" applyFont="1" applyAlignment="1" applyProtection="1">
      <alignment vertical="center" wrapText="1"/>
    </xf>
    <xf numFmtId="164" fontId="4" fillId="0" borderId="0" xfId="1" applyNumberFormat="1" applyFont="1" applyAlignment="1" applyProtection="1">
      <alignment horizontal="center" vertical="center"/>
    </xf>
    <xf numFmtId="0" fontId="7" fillId="0" borderId="0" xfId="0" applyFont="1" applyAlignment="1" applyProtection="1">
      <alignment vertical="center"/>
    </xf>
    <xf numFmtId="43" fontId="4" fillId="0" borderId="0" xfId="1" applyFont="1" applyAlignment="1" applyProtection="1">
      <alignment vertical="center"/>
    </xf>
    <xf numFmtId="0" fontId="5" fillId="0" borderId="0" xfId="0" applyFont="1" applyAlignment="1" applyProtection="1">
      <alignment horizontal="left" vertical="center" wrapText="1"/>
    </xf>
    <xf numFmtId="43" fontId="4" fillId="0" borderId="0" xfId="1" applyFont="1" applyAlignment="1" applyProtection="1">
      <alignment horizontal="center" vertical="center"/>
    </xf>
    <xf numFmtId="0" fontId="7" fillId="2" borderId="1" xfId="2"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xf>
    <xf numFmtId="0" fontId="15" fillId="0" borderId="0" xfId="0" applyFont="1" applyProtection="1"/>
    <xf numFmtId="0" fontId="15" fillId="0" borderId="0" xfId="0" applyFont="1" applyFill="1" applyAlignment="1" applyProtection="1">
      <alignment wrapText="1"/>
    </xf>
    <xf numFmtId="0" fontId="15" fillId="0" borderId="0" xfId="0" applyFont="1" applyAlignment="1" applyProtection="1">
      <alignment wrapText="1"/>
    </xf>
    <xf numFmtId="43" fontId="4" fillId="0" borderId="0" xfId="1" applyFont="1" applyAlignment="1" applyProtection="1">
      <alignment horizontal="center" vertical="center"/>
      <protection locked="0"/>
    </xf>
    <xf numFmtId="0" fontId="4" fillId="0" borderId="0" xfId="0" applyFont="1" applyAlignment="1" applyProtection="1">
      <alignment horizontal="left" wrapText="1"/>
    </xf>
    <xf numFmtId="0" fontId="4" fillId="0" borderId="0" xfId="0" applyFont="1" applyAlignment="1" applyProtection="1">
      <alignment horizontal="left"/>
    </xf>
    <xf numFmtId="0" fontId="4" fillId="0" borderId="0" xfId="0" applyNumberFormat="1" applyFont="1" applyAlignment="1" applyProtection="1">
      <alignment horizontal="left" wrapText="1"/>
    </xf>
    <xf numFmtId="0" fontId="4" fillId="2" borderId="1" xfId="0" applyFont="1" applyFill="1" applyBorder="1" applyAlignment="1" applyProtection="1">
      <alignment horizontal="center" vertical="center" wrapText="1"/>
    </xf>
    <xf numFmtId="0" fontId="9" fillId="2" borderId="1" xfId="3" applyFont="1" applyFill="1" applyBorder="1" applyAlignment="1" applyProtection="1">
      <alignment horizontal="center" vertical="center" wrapText="1"/>
    </xf>
    <xf numFmtId="165" fontId="9" fillId="2" borderId="1" xfId="2" applyNumberFormat="1"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165" fontId="4" fillId="2" borderId="1" xfId="2" applyNumberFormat="1" applyFont="1" applyFill="1" applyBorder="1" applyAlignment="1" applyProtection="1">
      <alignment horizontal="center" vertical="center" wrapText="1"/>
    </xf>
    <xf numFmtId="166" fontId="4" fillId="2" borderId="4" xfId="1" applyNumberFormat="1" applyFont="1" applyFill="1" applyBorder="1" applyAlignment="1" applyProtection="1">
      <alignment horizontal="center" vertical="center"/>
    </xf>
    <xf numFmtId="166" fontId="4" fillId="2" borderId="5" xfId="1" applyNumberFormat="1" applyFont="1" applyFill="1" applyBorder="1" applyAlignment="1" applyProtection="1">
      <alignment horizontal="center" vertical="center"/>
    </xf>
    <xf numFmtId="166" fontId="4" fillId="2" borderId="6" xfId="1" applyNumberFormat="1" applyFont="1" applyFill="1" applyBorder="1" applyAlignment="1" applyProtection="1">
      <alignment horizontal="center" vertical="center"/>
    </xf>
    <xf numFmtId="166" fontId="4" fillId="2" borderId="7" xfId="1" applyNumberFormat="1" applyFont="1" applyFill="1" applyBorder="1" applyAlignment="1" applyProtection="1">
      <alignment horizontal="center" vertical="center"/>
    </xf>
    <xf numFmtId="166" fontId="4" fillId="2" borderId="0" xfId="1" applyNumberFormat="1" applyFont="1" applyFill="1" applyBorder="1" applyAlignment="1" applyProtection="1">
      <alignment horizontal="center" vertical="center"/>
    </xf>
    <xf numFmtId="166" fontId="4" fillId="2" borderId="8" xfId="1" applyNumberFormat="1" applyFont="1" applyFill="1" applyBorder="1" applyAlignment="1" applyProtection="1">
      <alignment horizontal="center" vertical="center"/>
    </xf>
    <xf numFmtId="166" fontId="4" fillId="2" borderId="9" xfId="1" applyNumberFormat="1" applyFont="1" applyFill="1" applyBorder="1" applyAlignment="1" applyProtection="1">
      <alignment horizontal="center" vertical="center"/>
    </xf>
    <xf numFmtId="166" fontId="4" fillId="2" borderId="10" xfId="1" applyNumberFormat="1" applyFont="1" applyFill="1" applyBorder="1" applyAlignment="1" applyProtection="1">
      <alignment horizontal="center" vertical="center"/>
    </xf>
    <xf numFmtId="166" fontId="4" fillId="2" borderId="11" xfId="1" applyNumberFormat="1" applyFont="1" applyFill="1" applyBorder="1" applyAlignment="1" applyProtection="1">
      <alignment horizontal="center" vertical="center"/>
    </xf>
    <xf numFmtId="0" fontId="14" fillId="2" borderId="12" xfId="0" applyFont="1" applyFill="1" applyBorder="1" applyAlignment="1" applyProtection="1">
      <alignment horizontal="left" wrapText="1"/>
    </xf>
    <xf numFmtId="0" fontId="14" fillId="2" borderId="13" xfId="0" applyFont="1" applyFill="1" applyBorder="1" applyAlignment="1" applyProtection="1">
      <alignment horizontal="left" wrapText="1"/>
    </xf>
    <xf numFmtId="0" fontId="14" fillId="2" borderId="14" xfId="0" applyFont="1" applyFill="1" applyBorder="1" applyAlignment="1" applyProtection="1">
      <alignment horizontal="left" wrapText="1"/>
    </xf>
    <xf numFmtId="0" fontId="3" fillId="0" borderId="0" xfId="3" applyFont="1" applyAlignment="1" applyProtection="1">
      <alignment horizontal="center"/>
    </xf>
    <xf numFmtId="0" fontId="5" fillId="0" borderId="0" xfId="0" applyFont="1" applyAlignment="1" applyProtection="1">
      <alignment horizontal="center"/>
      <protection locked="0"/>
    </xf>
    <xf numFmtId="0" fontId="7" fillId="0" borderId="0" xfId="0" applyFont="1" applyAlignment="1" applyProtection="1">
      <alignment horizontal="center"/>
    </xf>
    <xf numFmtId="14" fontId="7" fillId="0" borderId="0" xfId="3" applyNumberFormat="1" applyFont="1" applyAlignment="1" applyProtection="1">
      <alignment horizontal="left" vertical="center"/>
      <protection locked="0"/>
    </xf>
    <xf numFmtId="0" fontId="6" fillId="0" borderId="0" xfId="3" applyFont="1" applyAlignment="1" applyProtection="1">
      <alignment horizontal="right" wrapText="1"/>
    </xf>
    <xf numFmtId="165" fontId="7" fillId="0" borderId="0" xfId="2" applyNumberFormat="1" applyFont="1" applyBorder="1" applyAlignment="1" applyProtection="1">
      <alignment horizontal="right"/>
    </xf>
  </cellXfs>
  <cellStyles count="6">
    <cellStyle name="Comma" xfId="1" builtinId="3"/>
    <cellStyle name="Comma 2" xfId="4" xr:uid="{00000000-0005-0000-0000-000001000000}"/>
    <cellStyle name="Normal" xfId="0" builtinId="0"/>
    <cellStyle name="Normal 2" xfId="3" xr:uid="{00000000-0005-0000-0000-000003000000}"/>
    <cellStyle name="Percent" xfId="2" builtinId="5"/>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87"/>
  <sheetViews>
    <sheetView tabSelected="1" workbookViewId="0">
      <pane xSplit="3" ySplit="9" topLeftCell="D43" activePane="bottomRight" state="frozen"/>
      <selection pane="topRight" activeCell="D1" sqref="D1"/>
      <selection pane="bottomLeft" activeCell="A10" sqref="A10"/>
      <selection pane="bottomRight" activeCell="G56" sqref="G56"/>
    </sheetView>
  </sheetViews>
  <sheetFormatPr defaultRowHeight="12" x14ac:dyDescent="0.2"/>
  <cols>
    <col min="1" max="1" width="39.5703125" style="40" customWidth="1"/>
    <col min="2" max="2" width="13.7109375" style="70" customWidth="1"/>
    <col min="3" max="3" width="8" style="70" bestFit="1" customWidth="1"/>
    <col min="4" max="5" width="13.7109375" style="70" customWidth="1"/>
    <col min="6" max="6" width="13.7109375" style="49" customWidth="1"/>
    <col min="7" max="7" width="14.140625" style="70" customWidth="1"/>
    <col min="8" max="8" width="8" style="49" bestFit="1" customWidth="1"/>
    <col min="9" max="9" width="9.140625" style="71"/>
    <col min="10" max="10" width="15.5703125" style="70" customWidth="1"/>
    <col min="11" max="11" width="8" style="49" bestFit="1" customWidth="1"/>
    <col min="12" max="12" width="15.5703125" style="49" customWidth="1"/>
    <col min="13" max="13" width="14.85546875" style="70" customWidth="1"/>
    <col min="14" max="14" width="8" style="70" bestFit="1" customWidth="1"/>
    <col min="15" max="16" width="14.85546875" style="70" customWidth="1"/>
    <col min="17" max="17" width="14.85546875" style="49" customWidth="1"/>
    <col min="18" max="18" width="11.140625" style="71" customWidth="1"/>
    <col min="19" max="19" width="12.28515625" style="71" customWidth="1"/>
    <col min="20" max="20" width="24.85546875" style="39" bestFit="1" customWidth="1"/>
    <col min="21" max="21" width="9.140625" style="84"/>
    <col min="22" max="255" width="9.140625" style="40"/>
    <col min="256" max="256" width="39.5703125" style="40" customWidth="1"/>
    <col min="257" max="257" width="13.7109375" style="40" customWidth="1"/>
    <col min="258" max="258" width="8" style="40" bestFit="1" customWidth="1"/>
    <col min="259" max="261" width="13.7109375" style="40" customWidth="1"/>
    <col min="262" max="262" width="14.140625" style="40" customWidth="1"/>
    <col min="263" max="263" width="8" style="40" bestFit="1" customWidth="1"/>
    <col min="264" max="264" width="9.140625" style="40"/>
    <col min="265" max="265" width="15.5703125" style="40" customWidth="1"/>
    <col min="266" max="266" width="8" style="40" bestFit="1" customWidth="1"/>
    <col min="267" max="267" width="15.5703125" style="40" customWidth="1"/>
    <col min="268" max="268" width="14.85546875" style="40" customWidth="1"/>
    <col min="269" max="269" width="8" style="40" bestFit="1" customWidth="1"/>
    <col min="270" max="272" width="14.85546875" style="40" customWidth="1"/>
    <col min="273" max="273" width="11.140625" style="40" customWidth="1"/>
    <col min="274" max="274" width="12.28515625" style="40" customWidth="1"/>
    <col min="275" max="275" width="22.85546875" style="40" customWidth="1"/>
    <col min="276" max="511" width="9.140625" style="40"/>
    <col min="512" max="512" width="39.5703125" style="40" customWidth="1"/>
    <col min="513" max="513" width="13.7109375" style="40" customWidth="1"/>
    <col min="514" max="514" width="8" style="40" bestFit="1" customWidth="1"/>
    <col min="515" max="517" width="13.7109375" style="40" customWidth="1"/>
    <col min="518" max="518" width="14.140625" style="40" customWidth="1"/>
    <col min="519" max="519" width="8" style="40" bestFit="1" customWidth="1"/>
    <col min="520" max="520" width="9.140625" style="40"/>
    <col min="521" max="521" width="15.5703125" style="40" customWidth="1"/>
    <col min="522" max="522" width="8" style="40" bestFit="1" customWidth="1"/>
    <col min="523" max="523" width="15.5703125" style="40" customWidth="1"/>
    <col min="524" max="524" width="14.85546875" style="40" customWidth="1"/>
    <col min="525" max="525" width="8" style="40" bestFit="1" customWidth="1"/>
    <col min="526" max="528" width="14.85546875" style="40" customWidth="1"/>
    <col min="529" max="529" width="11.140625" style="40" customWidth="1"/>
    <col min="530" max="530" width="12.28515625" style="40" customWidth="1"/>
    <col min="531" max="531" width="22.85546875" style="40" customWidth="1"/>
    <col min="532" max="767" width="9.140625" style="40"/>
    <col min="768" max="768" width="39.5703125" style="40" customWidth="1"/>
    <col min="769" max="769" width="13.7109375" style="40" customWidth="1"/>
    <col min="770" max="770" width="8" style="40" bestFit="1" customWidth="1"/>
    <col min="771" max="773" width="13.7109375" style="40" customWidth="1"/>
    <col min="774" max="774" width="14.140625" style="40" customWidth="1"/>
    <col min="775" max="775" width="8" style="40" bestFit="1" customWidth="1"/>
    <col min="776" max="776" width="9.140625" style="40"/>
    <col min="777" max="777" width="15.5703125" style="40" customWidth="1"/>
    <col min="778" max="778" width="8" style="40" bestFit="1" customWidth="1"/>
    <col min="779" max="779" width="15.5703125" style="40" customWidth="1"/>
    <col min="780" max="780" width="14.85546875" style="40" customWidth="1"/>
    <col min="781" max="781" width="8" style="40" bestFit="1" customWidth="1"/>
    <col min="782" max="784" width="14.85546875" style="40" customWidth="1"/>
    <col min="785" max="785" width="11.140625" style="40" customWidth="1"/>
    <col min="786" max="786" width="12.28515625" style="40" customWidth="1"/>
    <col min="787" max="787" width="22.85546875" style="40" customWidth="1"/>
    <col min="788" max="1023" width="9.140625" style="40"/>
    <col min="1024" max="1024" width="39.5703125" style="40" customWidth="1"/>
    <col min="1025" max="1025" width="13.7109375" style="40" customWidth="1"/>
    <col min="1026" max="1026" width="8" style="40" bestFit="1" customWidth="1"/>
    <col min="1027" max="1029" width="13.7109375" style="40" customWidth="1"/>
    <col min="1030" max="1030" width="14.140625" style="40" customWidth="1"/>
    <col min="1031" max="1031" width="8" style="40" bestFit="1" customWidth="1"/>
    <col min="1032" max="1032" width="9.140625" style="40"/>
    <col min="1033" max="1033" width="15.5703125" style="40" customWidth="1"/>
    <col min="1034" max="1034" width="8" style="40" bestFit="1" customWidth="1"/>
    <col min="1035" max="1035" width="15.5703125" style="40" customWidth="1"/>
    <col min="1036" max="1036" width="14.85546875" style="40" customWidth="1"/>
    <col min="1037" max="1037" width="8" style="40" bestFit="1" customWidth="1"/>
    <col min="1038" max="1040" width="14.85546875" style="40" customWidth="1"/>
    <col min="1041" max="1041" width="11.140625" style="40" customWidth="1"/>
    <col min="1042" max="1042" width="12.28515625" style="40" customWidth="1"/>
    <col min="1043" max="1043" width="22.85546875" style="40" customWidth="1"/>
    <col min="1044" max="1279" width="9.140625" style="40"/>
    <col min="1280" max="1280" width="39.5703125" style="40" customWidth="1"/>
    <col min="1281" max="1281" width="13.7109375" style="40" customWidth="1"/>
    <col min="1282" max="1282" width="8" style="40" bestFit="1" customWidth="1"/>
    <col min="1283" max="1285" width="13.7109375" style="40" customWidth="1"/>
    <col min="1286" max="1286" width="14.140625" style="40" customWidth="1"/>
    <col min="1287" max="1287" width="8" style="40" bestFit="1" customWidth="1"/>
    <col min="1288" max="1288" width="9.140625" style="40"/>
    <col min="1289" max="1289" width="15.5703125" style="40" customWidth="1"/>
    <col min="1290" max="1290" width="8" style="40" bestFit="1" customWidth="1"/>
    <col min="1291" max="1291" width="15.5703125" style="40" customWidth="1"/>
    <col min="1292" max="1292" width="14.85546875" style="40" customWidth="1"/>
    <col min="1293" max="1293" width="8" style="40" bestFit="1" customWidth="1"/>
    <col min="1294" max="1296" width="14.85546875" style="40" customWidth="1"/>
    <col min="1297" max="1297" width="11.140625" style="40" customWidth="1"/>
    <col min="1298" max="1298" width="12.28515625" style="40" customWidth="1"/>
    <col min="1299" max="1299" width="22.85546875" style="40" customWidth="1"/>
    <col min="1300" max="1535" width="9.140625" style="40"/>
    <col min="1536" max="1536" width="39.5703125" style="40" customWidth="1"/>
    <col min="1537" max="1537" width="13.7109375" style="40" customWidth="1"/>
    <col min="1538" max="1538" width="8" style="40" bestFit="1" customWidth="1"/>
    <col min="1539" max="1541" width="13.7109375" style="40" customWidth="1"/>
    <col min="1542" max="1542" width="14.140625" style="40" customWidth="1"/>
    <col min="1543" max="1543" width="8" style="40" bestFit="1" customWidth="1"/>
    <col min="1544" max="1544" width="9.140625" style="40"/>
    <col min="1545" max="1545" width="15.5703125" style="40" customWidth="1"/>
    <col min="1546" max="1546" width="8" style="40" bestFit="1" customWidth="1"/>
    <col min="1547" max="1547" width="15.5703125" style="40" customWidth="1"/>
    <col min="1548" max="1548" width="14.85546875" style="40" customWidth="1"/>
    <col min="1549" max="1549" width="8" style="40" bestFit="1" customWidth="1"/>
    <col min="1550" max="1552" width="14.85546875" style="40" customWidth="1"/>
    <col min="1553" max="1553" width="11.140625" style="40" customWidth="1"/>
    <col min="1554" max="1554" width="12.28515625" style="40" customWidth="1"/>
    <col min="1555" max="1555" width="22.85546875" style="40" customWidth="1"/>
    <col min="1556" max="1791" width="9.140625" style="40"/>
    <col min="1792" max="1792" width="39.5703125" style="40" customWidth="1"/>
    <col min="1793" max="1793" width="13.7109375" style="40" customWidth="1"/>
    <col min="1794" max="1794" width="8" style="40" bestFit="1" customWidth="1"/>
    <col min="1795" max="1797" width="13.7109375" style="40" customWidth="1"/>
    <col min="1798" max="1798" width="14.140625" style="40" customWidth="1"/>
    <col min="1799" max="1799" width="8" style="40" bestFit="1" customWidth="1"/>
    <col min="1800" max="1800" width="9.140625" style="40"/>
    <col min="1801" max="1801" width="15.5703125" style="40" customWidth="1"/>
    <col min="1802" max="1802" width="8" style="40" bestFit="1" customWidth="1"/>
    <col min="1803" max="1803" width="15.5703125" style="40" customWidth="1"/>
    <col min="1804" max="1804" width="14.85546875" style="40" customWidth="1"/>
    <col min="1805" max="1805" width="8" style="40" bestFit="1" customWidth="1"/>
    <col min="1806" max="1808" width="14.85546875" style="40" customWidth="1"/>
    <col min="1809" max="1809" width="11.140625" style="40" customWidth="1"/>
    <col min="1810" max="1810" width="12.28515625" style="40" customWidth="1"/>
    <col min="1811" max="1811" width="22.85546875" style="40" customWidth="1"/>
    <col min="1812" max="2047" width="9.140625" style="40"/>
    <col min="2048" max="2048" width="39.5703125" style="40" customWidth="1"/>
    <col min="2049" max="2049" width="13.7109375" style="40" customWidth="1"/>
    <col min="2050" max="2050" width="8" style="40" bestFit="1" customWidth="1"/>
    <col min="2051" max="2053" width="13.7109375" style="40" customWidth="1"/>
    <col min="2054" max="2054" width="14.140625" style="40" customWidth="1"/>
    <col min="2055" max="2055" width="8" style="40" bestFit="1" customWidth="1"/>
    <col min="2056" max="2056" width="9.140625" style="40"/>
    <col min="2057" max="2057" width="15.5703125" style="40" customWidth="1"/>
    <col min="2058" max="2058" width="8" style="40" bestFit="1" customWidth="1"/>
    <col min="2059" max="2059" width="15.5703125" style="40" customWidth="1"/>
    <col min="2060" max="2060" width="14.85546875" style="40" customWidth="1"/>
    <col min="2061" max="2061" width="8" style="40" bestFit="1" customWidth="1"/>
    <col min="2062" max="2064" width="14.85546875" style="40" customWidth="1"/>
    <col min="2065" max="2065" width="11.140625" style="40" customWidth="1"/>
    <col min="2066" max="2066" width="12.28515625" style="40" customWidth="1"/>
    <col min="2067" max="2067" width="22.85546875" style="40" customWidth="1"/>
    <col min="2068" max="2303" width="9.140625" style="40"/>
    <col min="2304" max="2304" width="39.5703125" style="40" customWidth="1"/>
    <col min="2305" max="2305" width="13.7109375" style="40" customWidth="1"/>
    <col min="2306" max="2306" width="8" style="40" bestFit="1" customWidth="1"/>
    <col min="2307" max="2309" width="13.7109375" style="40" customWidth="1"/>
    <col min="2310" max="2310" width="14.140625" style="40" customWidth="1"/>
    <col min="2311" max="2311" width="8" style="40" bestFit="1" customWidth="1"/>
    <col min="2312" max="2312" width="9.140625" style="40"/>
    <col min="2313" max="2313" width="15.5703125" style="40" customWidth="1"/>
    <col min="2314" max="2314" width="8" style="40" bestFit="1" customWidth="1"/>
    <col min="2315" max="2315" width="15.5703125" style="40" customWidth="1"/>
    <col min="2316" max="2316" width="14.85546875" style="40" customWidth="1"/>
    <col min="2317" max="2317" width="8" style="40" bestFit="1" customWidth="1"/>
    <col min="2318" max="2320" width="14.85546875" style="40" customWidth="1"/>
    <col min="2321" max="2321" width="11.140625" style="40" customWidth="1"/>
    <col min="2322" max="2322" width="12.28515625" style="40" customWidth="1"/>
    <col min="2323" max="2323" width="22.85546875" style="40" customWidth="1"/>
    <col min="2324" max="2559" width="9.140625" style="40"/>
    <col min="2560" max="2560" width="39.5703125" style="40" customWidth="1"/>
    <col min="2561" max="2561" width="13.7109375" style="40" customWidth="1"/>
    <col min="2562" max="2562" width="8" style="40" bestFit="1" customWidth="1"/>
    <col min="2563" max="2565" width="13.7109375" style="40" customWidth="1"/>
    <col min="2566" max="2566" width="14.140625" style="40" customWidth="1"/>
    <col min="2567" max="2567" width="8" style="40" bestFit="1" customWidth="1"/>
    <col min="2568" max="2568" width="9.140625" style="40"/>
    <col min="2569" max="2569" width="15.5703125" style="40" customWidth="1"/>
    <col min="2570" max="2570" width="8" style="40" bestFit="1" customWidth="1"/>
    <col min="2571" max="2571" width="15.5703125" style="40" customWidth="1"/>
    <col min="2572" max="2572" width="14.85546875" style="40" customWidth="1"/>
    <col min="2573" max="2573" width="8" style="40" bestFit="1" customWidth="1"/>
    <col min="2574" max="2576" width="14.85546875" style="40" customWidth="1"/>
    <col min="2577" max="2577" width="11.140625" style="40" customWidth="1"/>
    <col min="2578" max="2578" width="12.28515625" style="40" customWidth="1"/>
    <col min="2579" max="2579" width="22.85546875" style="40" customWidth="1"/>
    <col min="2580" max="2815" width="9.140625" style="40"/>
    <col min="2816" max="2816" width="39.5703125" style="40" customWidth="1"/>
    <col min="2817" max="2817" width="13.7109375" style="40" customWidth="1"/>
    <col min="2818" max="2818" width="8" style="40" bestFit="1" customWidth="1"/>
    <col min="2819" max="2821" width="13.7109375" style="40" customWidth="1"/>
    <col min="2822" max="2822" width="14.140625" style="40" customWidth="1"/>
    <col min="2823" max="2823" width="8" style="40" bestFit="1" customWidth="1"/>
    <col min="2824" max="2824" width="9.140625" style="40"/>
    <col min="2825" max="2825" width="15.5703125" style="40" customWidth="1"/>
    <col min="2826" max="2826" width="8" style="40" bestFit="1" customWidth="1"/>
    <col min="2827" max="2827" width="15.5703125" style="40" customWidth="1"/>
    <col min="2828" max="2828" width="14.85546875" style="40" customWidth="1"/>
    <col min="2829" max="2829" width="8" style="40" bestFit="1" customWidth="1"/>
    <col min="2830" max="2832" width="14.85546875" style="40" customWidth="1"/>
    <col min="2833" max="2833" width="11.140625" style="40" customWidth="1"/>
    <col min="2834" max="2834" width="12.28515625" style="40" customWidth="1"/>
    <col min="2835" max="2835" width="22.85546875" style="40" customWidth="1"/>
    <col min="2836" max="3071" width="9.140625" style="40"/>
    <col min="3072" max="3072" width="39.5703125" style="40" customWidth="1"/>
    <col min="3073" max="3073" width="13.7109375" style="40" customWidth="1"/>
    <col min="3074" max="3074" width="8" style="40" bestFit="1" customWidth="1"/>
    <col min="3075" max="3077" width="13.7109375" style="40" customWidth="1"/>
    <col min="3078" max="3078" width="14.140625" style="40" customWidth="1"/>
    <col min="3079" max="3079" width="8" style="40" bestFit="1" customWidth="1"/>
    <col min="3080" max="3080" width="9.140625" style="40"/>
    <col min="3081" max="3081" width="15.5703125" style="40" customWidth="1"/>
    <col min="3082" max="3082" width="8" style="40" bestFit="1" customWidth="1"/>
    <col min="3083" max="3083" width="15.5703125" style="40" customWidth="1"/>
    <col min="3084" max="3084" width="14.85546875" style="40" customWidth="1"/>
    <col min="3085" max="3085" width="8" style="40" bestFit="1" customWidth="1"/>
    <col min="3086" max="3088" width="14.85546875" style="40" customWidth="1"/>
    <col min="3089" max="3089" width="11.140625" style="40" customWidth="1"/>
    <col min="3090" max="3090" width="12.28515625" style="40" customWidth="1"/>
    <col min="3091" max="3091" width="22.85546875" style="40" customWidth="1"/>
    <col min="3092" max="3327" width="9.140625" style="40"/>
    <col min="3328" max="3328" width="39.5703125" style="40" customWidth="1"/>
    <col min="3329" max="3329" width="13.7109375" style="40" customWidth="1"/>
    <col min="3330" max="3330" width="8" style="40" bestFit="1" customWidth="1"/>
    <col min="3331" max="3333" width="13.7109375" style="40" customWidth="1"/>
    <col min="3334" max="3334" width="14.140625" style="40" customWidth="1"/>
    <col min="3335" max="3335" width="8" style="40" bestFit="1" customWidth="1"/>
    <col min="3336" max="3336" width="9.140625" style="40"/>
    <col min="3337" max="3337" width="15.5703125" style="40" customWidth="1"/>
    <col min="3338" max="3338" width="8" style="40" bestFit="1" customWidth="1"/>
    <col min="3339" max="3339" width="15.5703125" style="40" customWidth="1"/>
    <col min="3340" max="3340" width="14.85546875" style="40" customWidth="1"/>
    <col min="3341" max="3341" width="8" style="40" bestFit="1" customWidth="1"/>
    <col min="3342" max="3344" width="14.85546875" style="40" customWidth="1"/>
    <col min="3345" max="3345" width="11.140625" style="40" customWidth="1"/>
    <col min="3346" max="3346" width="12.28515625" style="40" customWidth="1"/>
    <col min="3347" max="3347" width="22.85546875" style="40" customWidth="1"/>
    <col min="3348" max="3583" width="9.140625" style="40"/>
    <col min="3584" max="3584" width="39.5703125" style="40" customWidth="1"/>
    <col min="3585" max="3585" width="13.7109375" style="40" customWidth="1"/>
    <col min="3586" max="3586" width="8" style="40" bestFit="1" customWidth="1"/>
    <col min="3587" max="3589" width="13.7109375" style="40" customWidth="1"/>
    <col min="3590" max="3590" width="14.140625" style="40" customWidth="1"/>
    <col min="3591" max="3591" width="8" style="40" bestFit="1" customWidth="1"/>
    <col min="3592" max="3592" width="9.140625" style="40"/>
    <col min="3593" max="3593" width="15.5703125" style="40" customWidth="1"/>
    <col min="3594" max="3594" width="8" style="40" bestFit="1" customWidth="1"/>
    <col min="3595" max="3595" width="15.5703125" style="40" customWidth="1"/>
    <col min="3596" max="3596" width="14.85546875" style="40" customWidth="1"/>
    <col min="3597" max="3597" width="8" style="40" bestFit="1" customWidth="1"/>
    <col min="3598" max="3600" width="14.85546875" style="40" customWidth="1"/>
    <col min="3601" max="3601" width="11.140625" style="40" customWidth="1"/>
    <col min="3602" max="3602" width="12.28515625" style="40" customWidth="1"/>
    <col min="3603" max="3603" width="22.85546875" style="40" customWidth="1"/>
    <col min="3604" max="3839" width="9.140625" style="40"/>
    <col min="3840" max="3840" width="39.5703125" style="40" customWidth="1"/>
    <col min="3841" max="3841" width="13.7109375" style="40" customWidth="1"/>
    <col min="3842" max="3842" width="8" style="40" bestFit="1" customWidth="1"/>
    <col min="3843" max="3845" width="13.7109375" style="40" customWidth="1"/>
    <col min="3846" max="3846" width="14.140625" style="40" customWidth="1"/>
    <col min="3847" max="3847" width="8" style="40" bestFit="1" customWidth="1"/>
    <col min="3848" max="3848" width="9.140625" style="40"/>
    <col min="3849" max="3849" width="15.5703125" style="40" customWidth="1"/>
    <col min="3850" max="3850" width="8" style="40" bestFit="1" customWidth="1"/>
    <col min="3851" max="3851" width="15.5703125" style="40" customWidth="1"/>
    <col min="3852" max="3852" width="14.85546875" style="40" customWidth="1"/>
    <col min="3853" max="3853" width="8" style="40" bestFit="1" customWidth="1"/>
    <col min="3854" max="3856" width="14.85546875" style="40" customWidth="1"/>
    <col min="3857" max="3857" width="11.140625" style="40" customWidth="1"/>
    <col min="3858" max="3858" width="12.28515625" style="40" customWidth="1"/>
    <col min="3859" max="3859" width="22.85546875" style="40" customWidth="1"/>
    <col min="3860" max="4095" width="9.140625" style="40"/>
    <col min="4096" max="4096" width="39.5703125" style="40" customWidth="1"/>
    <col min="4097" max="4097" width="13.7109375" style="40" customWidth="1"/>
    <col min="4098" max="4098" width="8" style="40" bestFit="1" customWidth="1"/>
    <col min="4099" max="4101" width="13.7109375" style="40" customWidth="1"/>
    <col min="4102" max="4102" width="14.140625" style="40" customWidth="1"/>
    <col min="4103" max="4103" width="8" style="40" bestFit="1" customWidth="1"/>
    <col min="4104" max="4104" width="9.140625" style="40"/>
    <col min="4105" max="4105" width="15.5703125" style="40" customWidth="1"/>
    <col min="4106" max="4106" width="8" style="40" bestFit="1" customWidth="1"/>
    <col min="4107" max="4107" width="15.5703125" style="40" customWidth="1"/>
    <col min="4108" max="4108" width="14.85546875" style="40" customWidth="1"/>
    <col min="4109" max="4109" width="8" style="40" bestFit="1" customWidth="1"/>
    <col min="4110" max="4112" width="14.85546875" style="40" customWidth="1"/>
    <col min="4113" max="4113" width="11.140625" style="40" customWidth="1"/>
    <col min="4114" max="4114" width="12.28515625" style="40" customWidth="1"/>
    <col min="4115" max="4115" width="22.85546875" style="40" customWidth="1"/>
    <col min="4116" max="4351" width="9.140625" style="40"/>
    <col min="4352" max="4352" width="39.5703125" style="40" customWidth="1"/>
    <col min="4353" max="4353" width="13.7109375" style="40" customWidth="1"/>
    <col min="4354" max="4354" width="8" style="40" bestFit="1" customWidth="1"/>
    <col min="4355" max="4357" width="13.7109375" style="40" customWidth="1"/>
    <col min="4358" max="4358" width="14.140625" style="40" customWidth="1"/>
    <col min="4359" max="4359" width="8" style="40" bestFit="1" customWidth="1"/>
    <col min="4360" max="4360" width="9.140625" style="40"/>
    <col min="4361" max="4361" width="15.5703125" style="40" customWidth="1"/>
    <col min="4362" max="4362" width="8" style="40" bestFit="1" customWidth="1"/>
    <col min="4363" max="4363" width="15.5703125" style="40" customWidth="1"/>
    <col min="4364" max="4364" width="14.85546875" style="40" customWidth="1"/>
    <col min="4365" max="4365" width="8" style="40" bestFit="1" customWidth="1"/>
    <col min="4366" max="4368" width="14.85546875" style="40" customWidth="1"/>
    <col min="4369" max="4369" width="11.140625" style="40" customWidth="1"/>
    <col min="4370" max="4370" width="12.28515625" style="40" customWidth="1"/>
    <col min="4371" max="4371" width="22.85546875" style="40" customWidth="1"/>
    <col min="4372" max="4607" width="9.140625" style="40"/>
    <col min="4608" max="4608" width="39.5703125" style="40" customWidth="1"/>
    <col min="4609" max="4609" width="13.7109375" style="40" customWidth="1"/>
    <col min="4610" max="4610" width="8" style="40" bestFit="1" customWidth="1"/>
    <col min="4611" max="4613" width="13.7109375" style="40" customWidth="1"/>
    <col min="4614" max="4614" width="14.140625" style="40" customWidth="1"/>
    <col min="4615" max="4615" width="8" style="40" bestFit="1" customWidth="1"/>
    <col min="4616" max="4616" width="9.140625" style="40"/>
    <col min="4617" max="4617" width="15.5703125" style="40" customWidth="1"/>
    <col min="4618" max="4618" width="8" style="40" bestFit="1" customWidth="1"/>
    <col min="4619" max="4619" width="15.5703125" style="40" customWidth="1"/>
    <col min="4620" max="4620" width="14.85546875" style="40" customWidth="1"/>
    <col min="4621" max="4621" width="8" style="40" bestFit="1" customWidth="1"/>
    <col min="4622" max="4624" width="14.85546875" style="40" customWidth="1"/>
    <col min="4625" max="4625" width="11.140625" style="40" customWidth="1"/>
    <col min="4626" max="4626" width="12.28515625" style="40" customWidth="1"/>
    <col min="4627" max="4627" width="22.85546875" style="40" customWidth="1"/>
    <col min="4628" max="4863" width="9.140625" style="40"/>
    <col min="4864" max="4864" width="39.5703125" style="40" customWidth="1"/>
    <col min="4865" max="4865" width="13.7109375" style="40" customWidth="1"/>
    <col min="4866" max="4866" width="8" style="40" bestFit="1" customWidth="1"/>
    <col min="4867" max="4869" width="13.7109375" style="40" customWidth="1"/>
    <col min="4870" max="4870" width="14.140625" style="40" customWidth="1"/>
    <col min="4871" max="4871" width="8" style="40" bestFit="1" customWidth="1"/>
    <col min="4872" max="4872" width="9.140625" style="40"/>
    <col min="4873" max="4873" width="15.5703125" style="40" customWidth="1"/>
    <col min="4874" max="4874" width="8" style="40" bestFit="1" customWidth="1"/>
    <col min="4875" max="4875" width="15.5703125" style="40" customWidth="1"/>
    <col min="4876" max="4876" width="14.85546875" style="40" customWidth="1"/>
    <col min="4877" max="4877" width="8" style="40" bestFit="1" customWidth="1"/>
    <col min="4878" max="4880" width="14.85546875" style="40" customWidth="1"/>
    <col min="4881" max="4881" width="11.140625" style="40" customWidth="1"/>
    <col min="4882" max="4882" width="12.28515625" style="40" customWidth="1"/>
    <col min="4883" max="4883" width="22.85546875" style="40" customWidth="1"/>
    <col min="4884" max="5119" width="9.140625" style="40"/>
    <col min="5120" max="5120" width="39.5703125" style="40" customWidth="1"/>
    <col min="5121" max="5121" width="13.7109375" style="40" customWidth="1"/>
    <col min="5122" max="5122" width="8" style="40" bestFit="1" customWidth="1"/>
    <col min="5123" max="5125" width="13.7109375" style="40" customWidth="1"/>
    <col min="5126" max="5126" width="14.140625" style="40" customWidth="1"/>
    <col min="5127" max="5127" width="8" style="40" bestFit="1" customWidth="1"/>
    <col min="5128" max="5128" width="9.140625" style="40"/>
    <col min="5129" max="5129" width="15.5703125" style="40" customWidth="1"/>
    <col min="5130" max="5130" width="8" style="40" bestFit="1" customWidth="1"/>
    <col min="5131" max="5131" width="15.5703125" style="40" customWidth="1"/>
    <col min="5132" max="5132" width="14.85546875" style="40" customWidth="1"/>
    <col min="5133" max="5133" width="8" style="40" bestFit="1" customWidth="1"/>
    <col min="5134" max="5136" width="14.85546875" style="40" customWidth="1"/>
    <col min="5137" max="5137" width="11.140625" style="40" customWidth="1"/>
    <col min="5138" max="5138" width="12.28515625" style="40" customWidth="1"/>
    <col min="5139" max="5139" width="22.85546875" style="40" customWidth="1"/>
    <col min="5140" max="5375" width="9.140625" style="40"/>
    <col min="5376" max="5376" width="39.5703125" style="40" customWidth="1"/>
    <col min="5377" max="5377" width="13.7109375" style="40" customWidth="1"/>
    <col min="5378" max="5378" width="8" style="40" bestFit="1" customWidth="1"/>
    <col min="5379" max="5381" width="13.7109375" style="40" customWidth="1"/>
    <col min="5382" max="5382" width="14.140625" style="40" customWidth="1"/>
    <col min="5383" max="5383" width="8" style="40" bestFit="1" customWidth="1"/>
    <col min="5384" max="5384" width="9.140625" style="40"/>
    <col min="5385" max="5385" width="15.5703125" style="40" customWidth="1"/>
    <col min="5386" max="5386" width="8" style="40" bestFit="1" customWidth="1"/>
    <col min="5387" max="5387" width="15.5703125" style="40" customWidth="1"/>
    <col min="5388" max="5388" width="14.85546875" style="40" customWidth="1"/>
    <col min="5389" max="5389" width="8" style="40" bestFit="1" customWidth="1"/>
    <col min="5390" max="5392" width="14.85546875" style="40" customWidth="1"/>
    <col min="5393" max="5393" width="11.140625" style="40" customWidth="1"/>
    <col min="5394" max="5394" width="12.28515625" style="40" customWidth="1"/>
    <col min="5395" max="5395" width="22.85546875" style="40" customWidth="1"/>
    <col min="5396" max="5631" width="9.140625" style="40"/>
    <col min="5632" max="5632" width="39.5703125" style="40" customWidth="1"/>
    <col min="5633" max="5633" width="13.7109375" style="40" customWidth="1"/>
    <col min="5634" max="5634" width="8" style="40" bestFit="1" customWidth="1"/>
    <col min="5635" max="5637" width="13.7109375" style="40" customWidth="1"/>
    <col min="5638" max="5638" width="14.140625" style="40" customWidth="1"/>
    <col min="5639" max="5639" width="8" style="40" bestFit="1" customWidth="1"/>
    <col min="5640" max="5640" width="9.140625" style="40"/>
    <col min="5641" max="5641" width="15.5703125" style="40" customWidth="1"/>
    <col min="5642" max="5642" width="8" style="40" bestFit="1" customWidth="1"/>
    <col min="5643" max="5643" width="15.5703125" style="40" customWidth="1"/>
    <col min="5644" max="5644" width="14.85546875" style="40" customWidth="1"/>
    <col min="5645" max="5645" width="8" style="40" bestFit="1" customWidth="1"/>
    <col min="5646" max="5648" width="14.85546875" style="40" customWidth="1"/>
    <col min="5649" max="5649" width="11.140625" style="40" customWidth="1"/>
    <col min="5650" max="5650" width="12.28515625" style="40" customWidth="1"/>
    <col min="5651" max="5651" width="22.85546875" style="40" customWidth="1"/>
    <col min="5652" max="5887" width="9.140625" style="40"/>
    <col min="5888" max="5888" width="39.5703125" style="40" customWidth="1"/>
    <col min="5889" max="5889" width="13.7109375" style="40" customWidth="1"/>
    <col min="5890" max="5890" width="8" style="40" bestFit="1" customWidth="1"/>
    <col min="5891" max="5893" width="13.7109375" style="40" customWidth="1"/>
    <col min="5894" max="5894" width="14.140625" style="40" customWidth="1"/>
    <col min="5895" max="5895" width="8" style="40" bestFit="1" customWidth="1"/>
    <col min="5896" max="5896" width="9.140625" style="40"/>
    <col min="5897" max="5897" width="15.5703125" style="40" customWidth="1"/>
    <col min="5898" max="5898" width="8" style="40" bestFit="1" customWidth="1"/>
    <col min="5899" max="5899" width="15.5703125" style="40" customWidth="1"/>
    <col min="5900" max="5900" width="14.85546875" style="40" customWidth="1"/>
    <col min="5901" max="5901" width="8" style="40" bestFit="1" customWidth="1"/>
    <col min="5902" max="5904" width="14.85546875" style="40" customWidth="1"/>
    <col min="5905" max="5905" width="11.140625" style="40" customWidth="1"/>
    <col min="5906" max="5906" width="12.28515625" style="40" customWidth="1"/>
    <col min="5907" max="5907" width="22.85546875" style="40" customWidth="1"/>
    <col min="5908" max="6143" width="9.140625" style="40"/>
    <col min="6144" max="6144" width="39.5703125" style="40" customWidth="1"/>
    <col min="6145" max="6145" width="13.7109375" style="40" customWidth="1"/>
    <col min="6146" max="6146" width="8" style="40" bestFit="1" customWidth="1"/>
    <col min="6147" max="6149" width="13.7109375" style="40" customWidth="1"/>
    <col min="6150" max="6150" width="14.140625" style="40" customWidth="1"/>
    <col min="6151" max="6151" width="8" style="40" bestFit="1" customWidth="1"/>
    <col min="6152" max="6152" width="9.140625" style="40"/>
    <col min="6153" max="6153" width="15.5703125" style="40" customWidth="1"/>
    <col min="6154" max="6154" width="8" style="40" bestFit="1" customWidth="1"/>
    <col min="6155" max="6155" width="15.5703125" style="40" customWidth="1"/>
    <col min="6156" max="6156" width="14.85546875" style="40" customWidth="1"/>
    <col min="6157" max="6157" width="8" style="40" bestFit="1" customWidth="1"/>
    <col min="6158" max="6160" width="14.85546875" style="40" customWidth="1"/>
    <col min="6161" max="6161" width="11.140625" style="40" customWidth="1"/>
    <col min="6162" max="6162" width="12.28515625" style="40" customWidth="1"/>
    <col min="6163" max="6163" width="22.85546875" style="40" customWidth="1"/>
    <col min="6164" max="6399" width="9.140625" style="40"/>
    <col min="6400" max="6400" width="39.5703125" style="40" customWidth="1"/>
    <col min="6401" max="6401" width="13.7109375" style="40" customWidth="1"/>
    <col min="6402" max="6402" width="8" style="40" bestFit="1" customWidth="1"/>
    <col min="6403" max="6405" width="13.7109375" style="40" customWidth="1"/>
    <col min="6406" max="6406" width="14.140625" style="40" customWidth="1"/>
    <col min="6407" max="6407" width="8" style="40" bestFit="1" customWidth="1"/>
    <col min="6408" max="6408" width="9.140625" style="40"/>
    <col min="6409" max="6409" width="15.5703125" style="40" customWidth="1"/>
    <col min="6410" max="6410" width="8" style="40" bestFit="1" customWidth="1"/>
    <col min="6411" max="6411" width="15.5703125" style="40" customWidth="1"/>
    <col min="6412" max="6412" width="14.85546875" style="40" customWidth="1"/>
    <col min="6413" max="6413" width="8" style="40" bestFit="1" customWidth="1"/>
    <col min="6414" max="6416" width="14.85546875" style="40" customWidth="1"/>
    <col min="6417" max="6417" width="11.140625" style="40" customWidth="1"/>
    <col min="6418" max="6418" width="12.28515625" style="40" customWidth="1"/>
    <col min="6419" max="6419" width="22.85546875" style="40" customWidth="1"/>
    <col min="6420" max="6655" width="9.140625" style="40"/>
    <col min="6656" max="6656" width="39.5703125" style="40" customWidth="1"/>
    <col min="6657" max="6657" width="13.7109375" style="40" customWidth="1"/>
    <col min="6658" max="6658" width="8" style="40" bestFit="1" customWidth="1"/>
    <col min="6659" max="6661" width="13.7109375" style="40" customWidth="1"/>
    <col min="6662" max="6662" width="14.140625" style="40" customWidth="1"/>
    <col min="6663" max="6663" width="8" style="40" bestFit="1" customWidth="1"/>
    <col min="6664" max="6664" width="9.140625" style="40"/>
    <col min="6665" max="6665" width="15.5703125" style="40" customWidth="1"/>
    <col min="6666" max="6666" width="8" style="40" bestFit="1" customWidth="1"/>
    <col min="6667" max="6667" width="15.5703125" style="40" customWidth="1"/>
    <col min="6668" max="6668" width="14.85546875" style="40" customWidth="1"/>
    <col min="6669" max="6669" width="8" style="40" bestFit="1" customWidth="1"/>
    <col min="6670" max="6672" width="14.85546875" style="40" customWidth="1"/>
    <col min="6673" max="6673" width="11.140625" style="40" customWidth="1"/>
    <col min="6674" max="6674" width="12.28515625" style="40" customWidth="1"/>
    <col min="6675" max="6675" width="22.85546875" style="40" customWidth="1"/>
    <col min="6676" max="6911" width="9.140625" style="40"/>
    <col min="6912" max="6912" width="39.5703125" style="40" customWidth="1"/>
    <col min="6913" max="6913" width="13.7109375" style="40" customWidth="1"/>
    <col min="6914" max="6914" width="8" style="40" bestFit="1" customWidth="1"/>
    <col min="6915" max="6917" width="13.7109375" style="40" customWidth="1"/>
    <col min="6918" max="6918" width="14.140625" style="40" customWidth="1"/>
    <col min="6919" max="6919" width="8" style="40" bestFit="1" customWidth="1"/>
    <col min="6920" max="6920" width="9.140625" style="40"/>
    <col min="6921" max="6921" width="15.5703125" style="40" customWidth="1"/>
    <col min="6922" max="6922" width="8" style="40" bestFit="1" customWidth="1"/>
    <col min="6923" max="6923" width="15.5703125" style="40" customWidth="1"/>
    <col min="6924" max="6924" width="14.85546875" style="40" customWidth="1"/>
    <col min="6925" max="6925" width="8" style="40" bestFit="1" customWidth="1"/>
    <col min="6926" max="6928" width="14.85546875" style="40" customWidth="1"/>
    <col min="6929" max="6929" width="11.140625" style="40" customWidth="1"/>
    <col min="6930" max="6930" width="12.28515625" style="40" customWidth="1"/>
    <col min="6931" max="6931" width="22.85546875" style="40" customWidth="1"/>
    <col min="6932" max="7167" width="9.140625" style="40"/>
    <col min="7168" max="7168" width="39.5703125" style="40" customWidth="1"/>
    <col min="7169" max="7169" width="13.7109375" style="40" customWidth="1"/>
    <col min="7170" max="7170" width="8" style="40" bestFit="1" customWidth="1"/>
    <col min="7171" max="7173" width="13.7109375" style="40" customWidth="1"/>
    <col min="7174" max="7174" width="14.140625" style="40" customWidth="1"/>
    <col min="7175" max="7175" width="8" style="40" bestFit="1" customWidth="1"/>
    <col min="7176" max="7176" width="9.140625" style="40"/>
    <col min="7177" max="7177" width="15.5703125" style="40" customWidth="1"/>
    <col min="7178" max="7178" width="8" style="40" bestFit="1" customWidth="1"/>
    <col min="7179" max="7179" width="15.5703125" style="40" customWidth="1"/>
    <col min="7180" max="7180" width="14.85546875" style="40" customWidth="1"/>
    <col min="7181" max="7181" width="8" style="40" bestFit="1" customWidth="1"/>
    <col min="7182" max="7184" width="14.85546875" style="40" customWidth="1"/>
    <col min="7185" max="7185" width="11.140625" style="40" customWidth="1"/>
    <col min="7186" max="7186" width="12.28515625" style="40" customWidth="1"/>
    <col min="7187" max="7187" width="22.85546875" style="40" customWidth="1"/>
    <col min="7188" max="7423" width="9.140625" style="40"/>
    <col min="7424" max="7424" width="39.5703125" style="40" customWidth="1"/>
    <col min="7425" max="7425" width="13.7109375" style="40" customWidth="1"/>
    <col min="7426" max="7426" width="8" style="40" bestFit="1" customWidth="1"/>
    <col min="7427" max="7429" width="13.7109375" style="40" customWidth="1"/>
    <col min="7430" max="7430" width="14.140625" style="40" customWidth="1"/>
    <col min="7431" max="7431" width="8" style="40" bestFit="1" customWidth="1"/>
    <col min="7432" max="7432" width="9.140625" style="40"/>
    <col min="7433" max="7433" width="15.5703125" style="40" customWidth="1"/>
    <col min="7434" max="7434" width="8" style="40" bestFit="1" customWidth="1"/>
    <col min="7435" max="7435" width="15.5703125" style="40" customWidth="1"/>
    <col min="7436" max="7436" width="14.85546875" style="40" customWidth="1"/>
    <col min="7437" max="7437" width="8" style="40" bestFit="1" customWidth="1"/>
    <col min="7438" max="7440" width="14.85546875" style="40" customWidth="1"/>
    <col min="7441" max="7441" width="11.140625" style="40" customWidth="1"/>
    <col min="7442" max="7442" width="12.28515625" style="40" customWidth="1"/>
    <col min="7443" max="7443" width="22.85546875" style="40" customWidth="1"/>
    <col min="7444" max="7679" width="9.140625" style="40"/>
    <col min="7680" max="7680" width="39.5703125" style="40" customWidth="1"/>
    <col min="7681" max="7681" width="13.7109375" style="40" customWidth="1"/>
    <col min="7682" max="7682" width="8" style="40" bestFit="1" customWidth="1"/>
    <col min="7683" max="7685" width="13.7109375" style="40" customWidth="1"/>
    <col min="7686" max="7686" width="14.140625" style="40" customWidth="1"/>
    <col min="7687" max="7687" width="8" style="40" bestFit="1" customWidth="1"/>
    <col min="7688" max="7688" width="9.140625" style="40"/>
    <col min="7689" max="7689" width="15.5703125" style="40" customWidth="1"/>
    <col min="7690" max="7690" width="8" style="40" bestFit="1" customWidth="1"/>
    <col min="7691" max="7691" width="15.5703125" style="40" customWidth="1"/>
    <col min="7692" max="7692" width="14.85546875" style="40" customWidth="1"/>
    <col min="7693" max="7693" width="8" style="40" bestFit="1" customWidth="1"/>
    <col min="7694" max="7696" width="14.85546875" style="40" customWidth="1"/>
    <col min="7697" max="7697" width="11.140625" style="40" customWidth="1"/>
    <col min="7698" max="7698" width="12.28515625" style="40" customWidth="1"/>
    <col min="7699" max="7699" width="22.85546875" style="40" customWidth="1"/>
    <col min="7700" max="7935" width="9.140625" style="40"/>
    <col min="7936" max="7936" width="39.5703125" style="40" customWidth="1"/>
    <col min="7937" max="7937" width="13.7109375" style="40" customWidth="1"/>
    <col min="7938" max="7938" width="8" style="40" bestFit="1" customWidth="1"/>
    <col min="7939" max="7941" width="13.7109375" style="40" customWidth="1"/>
    <col min="7942" max="7942" width="14.140625" style="40" customWidth="1"/>
    <col min="7943" max="7943" width="8" style="40" bestFit="1" customWidth="1"/>
    <col min="7944" max="7944" width="9.140625" style="40"/>
    <col min="7945" max="7945" width="15.5703125" style="40" customWidth="1"/>
    <col min="7946" max="7946" width="8" style="40" bestFit="1" customWidth="1"/>
    <col min="7947" max="7947" width="15.5703125" style="40" customWidth="1"/>
    <col min="7948" max="7948" width="14.85546875" style="40" customWidth="1"/>
    <col min="7949" max="7949" width="8" style="40" bestFit="1" customWidth="1"/>
    <col min="7950" max="7952" width="14.85546875" style="40" customWidth="1"/>
    <col min="7953" max="7953" width="11.140625" style="40" customWidth="1"/>
    <col min="7954" max="7954" width="12.28515625" style="40" customWidth="1"/>
    <col min="7955" max="7955" width="22.85546875" style="40" customWidth="1"/>
    <col min="7956" max="8191" width="9.140625" style="40"/>
    <col min="8192" max="8192" width="39.5703125" style="40" customWidth="1"/>
    <col min="8193" max="8193" width="13.7109375" style="40" customWidth="1"/>
    <col min="8194" max="8194" width="8" style="40" bestFit="1" customWidth="1"/>
    <col min="8195" max="8197" width="13.7109375" style="40" customWidth="1"/>
    <col min="8198" max="8198" width="14.140625" style="40" customWidth="1"/>
    <col min="8199" max="8199" width="8" style="40" bestFit="1" customWidth="1"/>
    <col min="8200" max="8200" width="9.140625" style="40"/>
    <col min="8201" max="8201" width="15.5703125" style="40" customWidth="1"/>
    <col min="8202" max="8202" width="8" style="40" bestFit="1" customWidth="1"/>
    <col min="8203" max="8203" width="15.5703125" style="40" customWidth="1"/>
    <col min="8204" max="8204" width="14.85546875" style="40" customWidth="1"/>
    <col min="8205" max="8205" width="8" style="40" bestFit="1" customWidth="1"/>
    <col min="8206" max="8208" width="14.85546875" style="40" customWidth="1"/>
    <col min="8209" max="8209" width="11.140625" style="40" customWidth="1"/>
    <col min="8210" max="8210" width="12.28515625" style="40" customWidth="1"/>
    <col min="8211" max="8211" width="22.85546875" style="40" customWidth="1"/>
    <col min="8212" max="8447" width="9.140625" style="40"/>
    <col min="8448" max="8448" width="39.5703125" style="40" customWidth="1"/>
    <col min="8449" max="8449" width="13.7109375" style="40" customWidth="1"/>
    <col min="8450" max="8450" width="8" style="40" bestFit="1" customWidth="1"/>
    <col min="8451" max="8453" width="13.7109375" style="40" customWidth="1"/>
    <col min="8454" max="8454" width="14.140625" style="40" customWidth="1"/>
    <col min="8455" max="8455" width="8" style="40" bestFit="1" customWidth="1"/>
    <col min="8456" max="8456" width="9.140625" style="40"/>
    <col min="8457" max="8457" width="15.5703125" style="40" customWidth="1"/>
    <col min="8458" max="8458" width="8" style="40" bestFit="1" customWidth="1"/>
    <col min="8459" max="8459" width="15.5703125" style="40" customWidth="1"/>
    <col min="8460" max="8460" width="14.85546875" style="40" customWidth="1"/>
    <col min="8461" max="8461" width="8" style="40" bestFit="1" customWidth="1"/>
    <col min="8462" max="8464" width="14.85546875" style="40" customWidth="1"/>
    <col min="8465" max="8465" width="11.140625" style="40" customWidth="1"/>
    <col min="8466" max="8466" width="12.28515625" style="40" customWidth="1"/>
    <col min="8467" max="8467" width="22.85546875" style="40" customWidth="1"/>
    <col min="8468" max="8703" width="9.140625" style="40"/>
    <col min="8704" max="8704" width="39.5703125" style="40" customWidth="1"/>
    <col min="8705" max="8705" width="13.7109375" style="40" customWidth="1"/>
    <col min="8706" max="8706" width="8" style="40" bestFit="1" customWidth="1"/>
    <col min="8707" max="8709" width="13.7109375" style="40" customWidth="1"/>
    <col min="8710" max="8710" width="14.140625" style="40" customWidth="1"/>
    <col min="8711" max="8711" width="8" style="40" bestFit="1" customWidth="1"/>
    <col min="8712" max="8712" width="9.140625" style="40"/>
    <col min="8713" max="8713" width="15.5703125" style="40" customWidth="1"/>
    <col min="8714" max="8714" width="8" style="40" bestFit="1" customWidth="1"/>
    <col min="8715" max="8715" width="15.5703125" style="40" customWidth="1"/>
    <col min="8716" max="8716" width="14.85546875" style="40" customWidth="1"/>
    <col min="8717" max="8717" width="8" style="40" bestFit="1" customWidth="1"/>
    <col min="8718" max="8720" width="14.85546875" style="40" customWidth="1"/>
    <col min="8721" max="8721" width="11.140625" style="40" customWidth="1"/>
    <col min="8722" max="8722" width="12.28515625" style="40" customWidth="1"/>
    <col min="8723" max="8723" width="22.85546875" style="40" customWidth="1"/>
    <col min="8724" max="8959" width="9.140625" style="40"/>
    <col min="8960" max="8960" width="39.5703125" style="40" customWidth="1"/>
    <col min="8961" max="8961" width="13.7109375" style="40" customWidth="1"/>
    <col min="8962" max="8962" width="8" style="40" bestFit="1" customWidth="1"/>
    <col min="8963" max="8965" width="13.7109375" style="40" customWidth="1"/>
    <col min="8966" max="8966" width="14.140625" style="40" customWidth="1"/>
    <col min="8967" max="8967" width="8" style="40" bestFit="1" customWidth="1"/>
    <col min="8968" max="8968" width="9.140625" style="40"/>
    <col min="8969" max="8969" width="15.5703125" style="40" customWidth="1"/>
    <col min="8970" max="8970" width="8" style="40" bestFit="1" customWidth="1"/>
    <col min="8971" max="8971" width="15.5703125" style="40" customWidth="1"/>
    <col min="8972" max="8972" width="14.85546875" style="40" customWidth="1"/>
    <col min="8973" max="8973" width="8" style="40" bestFit="1" customWidth="1"/>
    <col min="8974" max="8976" width="14.85546875" style="40" customWidth="1"/>
    <col min="8977" max="8977" width="11.140625" style="40" customWidth="1"/>
    <col min="8978" max="8978" width="12.28515625" style="40" customWidth="1"/>
    <col min="8979" max="8979" width="22.85546875" style="40" customWidth="1"/>
    <col min="8980" max="9215" width="9.140625" style="40"/>
    <col min="9216" max="9216" width="39.5703125" style="40" customWidth="1"/>
    <col min="9217" max="9217" width="13.7109375" style="40" customWidth="1"/>
    <col min="9218" max="9218" width="8" style="40" bestFit="1" customWidth="1"/>
    <col min="9219" max="9221" width="13.7109375" style="40" customWidth="1"/>
    <col min="9222" max="9222" width="14.140625" style="40" customWidth="1"/>
    <col min="9223" max="9223" width="8" style="40" bestFit="1" customWidth="1"/>
    <col min="9224" max="9224" width="9.140625" style="40"/>
    <col min="9225" max="9225" width="15.5703125" style="40" customWidth="1"/>
    <col min="9226" max="9226" width="8" style="40" bestFit="1" customWidth="1"/>
    <col min="9227" max="9227" width="15.5703125" style="40" customWidth="1"/>
    <col min="9228" max="9228" width="14.85546875" style="40" customWidth="1"/>
    <col min="9229" max="9229" width="8" style="40" bestFit="1" customWidth="1"/>
    <col min="9230" max="9232" width="14.85546875" style="40" customWidth="1"/>
    <col min="9233" max="9233" width="11.140625" style="40" customWidth="1"/>
    <col min="9234" max="9234" width="12.28515625" style="40" customWidth="1"/>
    <col min="9235" max="9235" width="22.85546875" style="40" customWidth="1"/>
    <col min="9236" max="9471" width="9.140625" style="40"/>
    <col min="9472" max="9472" width="39.5703125" style="40" customWidth="1"/>
    <col min="9473" max="9473" width="13.7109375" style="40" customWidth="1"/>
    <col min="9474" max="9474" width="8" style="40" bestFit="1" customWidth="1"/>
    <col min="9475" max="9477" width="13.7109375" style="40" customWidth="1"/>
    <col min="9478" max="9478" width="14.140625" style="40" customWidth="1"/>
    <col min="9479" max="9479" width="8" style="40" bestFit="1" customWidth="1"/>
    <col min="9480" max="9480" width="9.140625" style="40"/>
    <col min="9481" max="9481" width="15.5703125" style="40" customWidth="1"/>
    <col min="9482" max="9482" width="8" style="40" bestFit="1" customWidth="1"/>
    <col min="9483" max="9483" width="15.5703125" style="40" customWidth="1"/>
    <col min="9484" max="9484" width="14.85546875" style="40" customWidth="1"/>
    <col min="9485" max="9485" width="8" style="40" bestFit="1" customWidth="1"/>
    <col min="9486" max="9488" width="14.85546875" style="40" customWidth="1"/>
    <col min="9489" max="9489" width="11.140625" style="40" customWidth="1"/>
    <col min="9490" max="9490" width="12.28515625" style="40" customWidth="1"/>
    <col min="9491" max="9491" width="22.85546875" style="40" customWidth="1"/>
    <col min="9492" max="9727" width="9.140625" style="40"/>
    <col min="9728" max="9728" width="39.5703125" style="40" customWidth="1"/>
    <col min="9729" max="9729" width="13.7109375" style="40" customWidth="1"/>
    <col min="9730" max="9730" width="8" style="40" bestFit="1" customWidth="1"/>
    <col min="9731" max="9733" width="13.7109375" style="40" customWidth="1"/>
    <col min="9734" max="9734" width="14.140625" style="40" customWidth="1"/>
    <col min="9735" max="9735" width="8" style="40" bestFit="1" customWidth="1"/>
    <col min="9736" max="9736" width="9.140625" style="40"/>
    <col min="9737" max="9737" width="15.5703125" style="40" customWidth="1"/>
    <col min="9738" max="9738" width="8" style="40" bestFit="1" customWidth="1"/>
    <col min="9739" max="9739" width="15.5703125" style="40" customWidth="1"/>
    <col min="9740" max="9740" width="14.85546875" style="40" customWidth="1"/>
    <col min="9741" max="9741" width="8" style="40" bestFit="1" customWidth="1"/>
    <col min="9742" max="9744" width="14.85546875" style="40" customWidth="1"/>
    <col min="9745" max="9745" width="11.140625" style="40" customWidth="1"/>
    <col min="9746" max="9746" width="12.28515625" style="40" customWidth="1"/>
    <col min="9747" max="9747" width="22.85546875" style="40" customWidth="1"/>
    <col min="9748" max="9983" width="9.140625" style="40"/>
    <col min="9984" max="9984" width="39.5703125" style="40" customWidth="1"/>
    <col min="9985" max="9985" width="13.7109375" style="40" customWidth="1"/>
    <col min="9986" max="9986" width="8" style="40" bestFit="1" customWidth="1"/>
    <col min="9987" max="9989" width="13.7109375" style="40" customWidth="1"/>
    <col min="9990" max="9990" width="14.140625" style="40" customWidth="1"/>
    <col min="9991" max="9991" width="8" style="40" bestFit="1" customWidth="1"/>
    <col min="9992" max="9992" width="9.140625" style="40"/>
    <col min="9993" max="9993" width="15.5703125" style="40" customWidth="1"/>
    <col min="9994" max="9994" width="8" style="40" bestFit="1" customWidth="1"/>
    <col min="9995" max="9995" width="15.5703125" style="40" customWidth="1"/>
    <col min="9996" max="9996" width="14.85546875" style="40" customWidth="1"/>
    <col min="9997" max="9997" width="8" style="40" bestFit="1" customWidth="1"/>
    <col min="9998" max="10000" width="14.85546875" style="40" customWidth="1"/>
    <col min="10001" max="10001" width="11.140625" style="40" customWidth="1"/>
    <col min="10002" max="10002" width="12.28515625" style="40" customWidth="1"/>
    <col min="10003" max="10003" width="22.85546875" style="40" customWidth="1"/>
    <col min="10004" max="10239" width="9.140625" style="40"/>
    <col min="10240" max="10240" width="39.5703125" style="40" customWidth="1"/>
    <col min="10241" max="10241" width="13.7109375" style="40" customWidth="1"/>
    <col min="10242" max="10242" width="8" style="40" bestFit="1" customWidth="1"/>
    <col min="10243" max="10245" width="13.7109375" style="40" customWidth="1"/>
    <col min="10246" max="10246" width="14.140625" style="40" customWidth="1"/>
    <col min="10247" max="10247" width="8" style="40" bestFit="1" customWidth="1"/>
    <col min="10248" max="10248" width="9.140625" style="40"/>
    <col min="10249" max="10249" width="15.5703125" style="40" customWidth="1"/>
    <col min="10250" max="10250" width="8" style="40" bestFit="1" customWidth="1"/>
    <col min="10251" max="10251" width="15.5703125" style="40" customWidth="1"/>
    <col min="10252" max="10252" width="14.85546875" style="40" customWidth="1"/>
    <col min="10253" max="10253" width="8" style="40" bestFit="1" customWidth="1"/>
    <col min="10254" max="10256" width="14.85546875" style="40" customWidth="1"/>
    <col min="10257" max="10257" width="11.140625" style="40" customWidth="1"/>
    <col min="10258" max="10258" width="12.28515625" style="40" customWidth="1"/>
    <col min="10259" max="10259" width="22.85546875" style="40" customWidth="1"/>
    <col min="10260" max="10495" width="9.140625" style="40"/>
    <col min="10496" max="10496" width="39.5703125" style="40" customWidth="1"/>
    <col min="10497" max="10497" width="13.7109375" style="40" customWidth="1"/>
    <col min="10498" max="10498" width="8" style="40" bestFit="1" customWidth="1"/>
    <col min="10499" max="10501" width="13.7109375" style="40" customWidth="1"/>
    <col min="10502" max="10502" width="14.140625" style="40" customWidth="1"/>
    <col min="10503" max="10503" width="8" style="40" bestFit="1" customWidth="1"/>
    <col min="10504" max="10504" width="9.140625" style="40"/>
    <col min="10505" max="10505" width="15.5703125" style="40" customWidth="1"/>
    <col min="10506" max="10506" width="8" style="40" bestFit="1" customWidth="1"/>
    <col min="10507" max="10507" width="15.5703125" style="40" customWidth="1"/>
    <col min="10508" max="10508" width="14.85546875" style="40" customWidth="1"/>
    <col min="10509" max="10509" width="8" style="40" bestFit="1" customWidth="1"/>
    <col min="10510" max="10512" width="14.85546875" style="40" customWidth="1"/>
    <col min="10513" max="10513" width="11.140625" style="40" customWidth="1"/>
    <col min="10514" max="10514" width="12.28515625" style="40" customWidth="1"/>
    <col min="10515" max="10515" width="22.85546875" style="40" customWidth="1"/>
    <col min="10516" max="10751" width="9.140625" style="40"/>
    <col min="10752" max="10752" width="39.5703125" style="40" customWidth="1"/>
    <col min="10753" max="10753" width="13.7109375" style="40" customWidth="1"/>
    <col min="10754" max="10754" width="8" style="40" bestFit="1" customWidth="1"/>
    <col min="10755" max="10757" width="13.7109375" style="40" customWidth="1"/>
    <col min="10758" max="10758" width="14.140625" style="40" customWidth="1"/>
    <col min="10759" max="10759" width="8" style="40" bestFit="1" customWidth="1"/>
    <col min="10760" max="10760" width="9.140625" style="40"/>
    <col min="10761" max="10761" width="15.5703125" style="40" customWidth="1"/>
    <col min="10762" max="10762" width="8" style="40" bestFit="1" customWidth="1"/>
    <col min="10763" max="10763" width="15.5703125" style="40" customWidth="1"/>
    <col min="10764" max="10764" width="14.85546875" style="40" customWidth="1"/>
    <col min="10765" max="10765" width="8" style="40" bestFit="1" customWidth="1"/>
    <col min="10766" max="10768" width="14.85546875" style="40" customWidth="1"/>
    <col min="10769" max="10769" width="11.140625" style="40" customWidth="1"/>
    <col min="10770" max="10770" width="12.28515625" style="40" customWidth="1"/>
    <col min="10771" max="10771" width="22.85546875" style="40" customWidth="1"/>
    <col min="10772" max="11007" width="9.140625" style="40"/>
    <col min="11008" max="11008" width="39.5703125" style="40" customWidth="1"/>
    <col min="11009" max="11009" width="13.7109375" style="40" customWidth="1"/>
    <col min="11010" max="11010" width="8" style="40" bestFit="1" customWidth="1"/>
    <col min="11011" max="11013" width="13.7109375" style="40" customWidth="1"/>
    <col min="11014" max="11014" width="14.140625" style="40" customWidth="1"/>
    <col min="11015" max="11015" width="8" style="40" bestFit="1" customWidth="1"/>
    <col min="11016" max="11016" width="9.140625" style="40"/>
    <col min="11017" max="11017" width="15.5703125" style="40" customWidth="1"/>
    <col min="11018" max="11018" width="8" style="40" bestFit="1" customWidth="1"/>
    <col min="11019" max="11019" width="15.5703125" style="40" customWidth="1"/>
    <col min="11020" max="11020" width="14.85546875" style="40" customWidth="1"/>
    <col min="11021" max="11021" width="8" style="40" bestFit="1" customWidth="1"/>
    <col min="11022" max="11024" width="14.85546875" style="40" customWidth="1"/>
    <col min="11025" max="11025" width="11.140625" style="40" customWidth="1"/>
    <col min="11026" max="11026" width="12.28515625" style="40" customWidth="1"/>
    <col min="11027" max="11027" width="22.85546875" style="40" customWidth="1"/>
    <col min="11028" max="11263" width="9.140625" style="40"/>
    <col min="11264" max="11264" width="39.5703125" style="40" customWidth="1"/>
    <col min="11265" max="11265" width="13.7109375" style="40" customWidth="1"/>
    <col min="11266" max="11266" width="8" style="40" bestFit="1" customWidth="1"/>
    <col min="11267" max="11269" width="13.7109375" style="40" customWidth="1"/>
    <col min="11270" max="11270" width="14.140625" style="40" customWidth="1"/>
    <col min="11271" max="11271" width="8" style="40" bestFit="1" customWidth="1"/>
    <col min="11272" max="11272" width="9.140625" style="40"/>
    <col min="11273" max="11273" width="15.5703125" style="40" customWidth="1"/>
    <col min="11274" max="11274" width="8" style="40" bestFit="1" customWidth="1"/>
    <col min="11275" max="11275" width="15.5703125" style="40" customWidth="1"/>
    <col min="11276" max="11276" width="14.85546875" style="40" customWidth="1"/>
    <col min="11277" max="11277" width="8" style="40" bestFit="1" customWidth="1"/>
    <col min="11278" max="11280" width="14.85546875" style="40" customWidth="1"/>
    <col min="11281" max="11281" width="11.140625" style="40" customWidth="1"/>
    <col min="11282" max="11282" width="12.28515625" style="40" customWidth="1"/>
    <col min="11283" max="11283" width="22.85546875" style="40" customWidth="1"/>
    <col min="11284" max="11519" width="9.140625" style="40"/>
    <col min="11520" max="11520" width="39.5703125" style="40" customWidth="1"/>
    <col min="11521" max="11521" width="13.7109375" style="40" customWidth="1"/>
    <col min="11522" max="11522" width="8" style="40" bestFit="1" customWidth="1"/>
    <col min="11523" max="11525" width="13.7109375" style="40" customWidth="1"/>
    <col min="11526" max="11526" width="14.140625" style="40" customWidth="1"/>
    <col min="11527" max="11527" width="8" style="40" bestFit="1" customWidth="1"/>
    <col min="11528" max="11528" width="9.140625" style="40"/>
    <col min="11529" max="11529" width="15.5703125" style="40" customWidth="1"/>
    <col min="11530" max="11530" width="8" style="40" bestFit="1" customWidth="1"/>
    <col min="11531" max="11531" width="15.5703125" style="40" customWidth="1"/>
    <col min="11532" max="11532" width="14.85546875" style="40" customWidth="1"/>
    <col min="11533" max="11533" width="8" style="40" bestFit="1" customWidth="1"/>
    <col min="11534" max="11536" width="14.85546875" style="40" customWidth="1"/>
    <col min="11537" max="11537" width="11.140625" style="40" customWidth="1"/>
    <col min="11538" max="11538" width="12.28515625" style="40" customWidth="1"/>
    <col min="11539" max="11539" width="22.85546875" style="40" customWidth="1"/>
    <col min="11540" max="11775" width="9.140625" style="40"/>
    <col min="11776" max="11776" width="39.5703125" style="40" customWidth="1"/>
    <col min="11777" max="11777" width="13.7109375" style="40" customWidth="1"/>
    <col min="11778" max="11778" width="8" style="40" bestFit="1" customWidth="1"/>
    <col min="11779" max="11781" width="13.7109375" style="40" customWidth="1"/>
    <col min="11782" max="11782" width="14.140625" style="40" customWidth="1"/>
    <col min="11783" max="11783" width="8" style="40" bestFit="1" customWidth="1"/>
    <col min="11784" max="11784" width="9.140625" style="40"/>
    <col min="11785" max="11785" width="15.5703125" style="40" customWidth="1"/>
    <col min="11786" max="11786" width="8" style="40" bestFit="1" customWidth="1"/>
    <col min="11787" max="11787" width="15.5703125" style="40" customWidth="1"/>
    <col min="11788" max="11788" width="14.85546875" style="40" customWidth="1"/>
    <col min="11789" max="11789" width="8" style="40" bestFit="1" customWidth="1"/>
    <col min="11790" max="11792" width="14.85546875" style="40" customWidth="1"/>
    <col min="11793" max="11793" width="11.140625" style="40" customWidth="1"/>
    <col min="11794" max="11794" width="12.28515625" style="40" customWidth="1"/>
    <col min="11795" max="11795" width="22.85546875" style="40" customWidth="1"/>
    <col min="11796" max="12031" width="9.140625" style="40"/>
    <col min="12032" max="12032" width="39.5703125" style="40" customWidth="1"/>
    <col min="12033" max="12033" width="13.7109375" style="40" customWidth="1"/>
    <col min="12034" max="12034" width="8" style="40" bestFit="1" customWidth="1"/>
    <col min="12035" max="12037" width="13.7109375" style="40" customWidth="1"/>
    <col min="12038" max="12038" width="14.140625" style="40" customWidth="1"/>
    <col min="12039" max="12039" width="8" style="40" bestFit="1" customWidth="1"/>
    <col min="12040" max="12040" width="9.140625" style="40"/>
    <col min="12041" max="12041" width="15.5703125" style="40" customWidth="1"/>
    <col min="12042" max="12042" width="8" style="40" bestFit="1" customWidth="1"/>
    <col min="12043" max="12043" width="15.5703125" style="40" customWidth="1"/>
    <col min="12044" max="12044" width="14.85546875" style="40" customWidth="1"/>
    <col min="12045" max="12045" width="8" style="40" bestFit="1" customWidth="1"/>
    <col min="12046" max="12048" width="14.85546875" style="40" customWidth="1"/>
    <col min="12049" max="12049" width="11.140625" style="40" customWidth="1"/>
    <col min="12050" max="12050" width="12.28515625" style="40" customWidth="1"/>
    <col min="12051" max="12051" width="22.85546875" style="40" customWidth="1"/>
    <col min="12052" max="12287" width="9.140625" style="40"/>
    <col min="12288" max="12288" width="39.5703125" style="40" customWidth="1"/>
    <col min="12289" max="12289" width="13.7109375" style="40" customWidth="1"/>
    <col min="12290" max="12290" width="8" style="40" bestFit="1" customWidth="1"/>
    <col min="12291" max="12293" width="13.7109375" style="40" customWidth="1"/>
    <col min="12294" max="12294" width="14.140625" style="40" customWidth="1"/>
    <col min="12295" max="12295" width="8" style="40" bestFit="1" customWidth="1"/>
    <col min="12296" max="12296" width="9.140625" style="40"/>
    <col min="12297" max="12297" width="15.5703125" style="40" customWidth="1"/>
    <col min="12298" max="12298" width="8" style="40" bestFit="1" customWidth="1"/>
    <col min="12299" max="12299" width="15.5703125" style="40" customWidth="1"/>
    <col min="12300" max="12300" width="14.85546875" style="40" customWidth="1"/>
    <col min="12301" max="12301" width="8" style="40" bestFit="1" customWidth="1"/>
    <col min="12302" max="12304" width="14.85546875" style="40" customWidth="1"/>
    <col min="12305" max="12305" width="11.140625" style="40" customWidth="1"/>
    <col min="12306" max="12306" width="12.28515625" style="40" customWidth="1"/>
    <col min="12307" max="12307" width="22.85546875" style="40" customWidth="1"/>
    <col min="12308" max="12543" width="9.140625" style="40"/>
    <col min="12544" max="12544" width="39.5703125" style="40" customWidth="1"/>
    <col min="12545" max="12545" width="13.7109375" style="40" customWidth="1"/>
    <col min="12546" max="12546" width="8" style="40" bestFit="1" customWidth="1"/>
    <col min="12547" max="12549" width="13.7109375" style="40" customWidth="1"/>
    <col min="12550" max="12550" width="14.140625" style="40" customWidth="1"/>
    <col min="12551" max="12551" width="8" style="40" bestFit="1" customWidth="1"/>
    <col min="12552" max="12552" width="9.140625" style="40"/>
    <col min="12553" max="12553" width="15.5703125" style="40" customWidth="1"/>
    <col min="12554" max="12554" width="8" style="40" bestFit="1" customWidth="1"/>
    <col min="12555" max="12555" width="15.5703125" style="40" customWidth="1"/>
    <col min="12556" max="12556" width="14.85546875" style="40" customWidth="1"/>
    <col min="12557" max="12557" width="8" style="40" bestFit="1" customWidth="1"/>
    <col min="12558" max="12560" width="14.85546875" style="40" customWidth="1"/>
    <col min="12561" max="12561" width="11.140625" style="40" customWidth="1"/>
    <col min="12562" max="12562" width="12.28515625" style="40" customWidth="1"/>
    <col min="12563" max="12563" width="22.85546875" style="40" customWidth="1"/>
    <col min="12564" max="12799" width="9.140625" style="40"/>
    <col min="12800" max="12800" width="39.5703125" style="40" customWidth="1"/>
    <col min="12801" max="12801" width="13.7109375" style="40" customWidth="1"/>
    <col min="12802" max="12802" width="8" style="40" bestFit="1" customWidth="1"/>
    <col min="12803" max="12805" width="13.7109375" style="40" customWidth="1"/>
    <col min="12806" max="12806" width="14.140625" style="40" customWidth="1"/>
    <col min="12807" max="12807" width="8" style="40" bestFit="1" customWidth="1"/>
    <col min="12808" max="12808" width="9.140625" style="40"/>
    <col min="12809" max="12809" width="15.5703125" style="40" customWidth="1"/>
    <col min="12810" max="12810" width="8" style="40" bestFit="1" customWidth="1"/>
    <col min="12811" max="12811" width="15.5703125" style="40" customWidth="1"/>
    <col min="12812" max="12812" width="14.85546875" style="40" customWidth="1"/>
    <col min="12813" max="12813" width="8" style="40" bestFit="1" customWidth="1"/>
    <col min="12814" max="12816" width="14.85546875" style="40" customWidth="1"/>
    <col min="12817" max="12817" width="11.140625" style="40" customWidth="1"/>
    <col min="12818" max="12818" width="12.28515625" style="40" customWidth="1"/>
    <col min="12819" max="12819" width="22.85546875" style="40" customWidth="1"/>
    <col min="12820" max="13055" width="9.140625" style="40"/>
    <col min="13056" max="13056" width="39.5703125" style="40" customWidth="1"/>
    <col min="13057" max="13057" width="13.7109375" style="40" customWidth="1"/>
    <col min="13058" max="13058" width="8" style="40" bestFit="1" customWidth="1"/>
    <col min="13059" max="13061" width="13.7109375" style="40" customWidth="1"/>
    <col min="13062" max="13062" width="14.140625" style="40" customWidth="1"/>
    <col min="13063" max="13063" width="8" style="40" bestFit="1" customWidth="1"/>
    <col min="13064" max="13064" width="9.140625" style="40"/>
    <col min="13065" max="13065" width="15.5703125" style="40" customWidth="1"/>
    <col min="13066" max="13066" width="8" style="40" bestFit="1" customWidth="1"/>
    <col min="13067" max="13067" width="15.5703125" style="40" customWidth="1"/>
    <col min="13068" max="13068" width="14.85546875" style="40" customWidth="1"/>
    <col min="13069" max="13069" width="8" style="40" bestFit="1" customWidth="1"/>
    <col min="13070" max="13072" width="14.85546875" style="40" customWidth="1"/>
    <col min="13073" max="13073" width="11.140625" style="40" customWidth="1"/>
    <col min="13074" max="13074" width="12.28515625" style="40" customWidth="1"/>
    <col min="13075" max="13075" width="22.85546875" style="40" customWidth="1"/>
    <col min="13076" max="13311" width="9.140625" style="40"/>
    <col min="13312" max="13312" width="39.5703125" style="40" customWidth="1"/>
    <col min="13313" max="13313" width="13.7109375" style="40" customWidth="1"/>
    <col min="13314" max="13314" width="8" style="40" bestFit="1" customWidth="1"/>
    <col min="13315" max="13317" width="13.7109375" style="40" customWidth="1"/>
    <col min="13318" max="13318" width="14.140625" style="40" customWidth="1"/>
    <col min="13319" max="13319" width="8" style="40" bestFit="1" customWidth="1"/>
    <col min="13320" max="13320" width="9.140625" style="40"/>
    <col min="13321" max="13321" width="15.5703125" style="40" customWidth="1"/>
    <col min="13322" max="13322" width="8" style="40" bestFit="1" customWidth="1"/>
    <col min="13323" max="13323" width="15.5703125" style="40" customWidth="1"/>
    <col min="13324" max="13324" width="14.85546875" style="40" customWidth="1"/>
    <col min="13325" max="13325" width="8" style="40" bestFit="1" customWidth="1"/>
    <col min="13326" max="13328" width="14.85546875" style="40" customWidth="1"/>
    <col min="13329" max="13329" width="11.140625" style="40" customWidth="1"/>
    <col min="13330" max="13330" width="12.28515625" style="40" customWidth="1"/>
    <col min="13331" max="13331" width="22.85546875" style="40" customWidth="1"/>
    <col min="13332" max="13567" width="9.140625" style="40"/>
    <col min="13568" max="13568" width="39.5703125" style="40" customWidth="1"/>
    <col min="13569" max="13569" width="13.7109375" style="40" customWidth="1"/>
    <col min="13570" max="13570" width="8" style="40" bestFit="1" customWidth="1"/>
    <col min="13571" max="13573" width="13.7109375" style="40" customWidth="1"/>
    <col min="13574" max="13574" width="14.140625" style="40" customWidth="1"/>
    <col min="13575" max="13575" width="8" style="40" bestFit="1" customWidth="1"/>
    <col min="13576" max="13576" width="9.140625" style="40"/>
    <col min="13577" max="13577" width="15.5703125" style="40" customWidth="1"/>
    <col min="13578" max="13578" width="8" style="40" bestFit="1" customWidth="1"/>
    <col min="13579" max="13579" width="15.5703125" style="40" customWidth="1"/>
    <col min="13580" max="13580" width="14.85546875" style="40" customWidth="1"/>
    <col min="13581" max="13581" width="8" style="40" bestFit="1" customWidth="1"/>
    <col min="13582" max="13584" width="14.85546875" style="40" customWidth="1"/>
    <col min="13585" max="13585" width="11.140625" style="40" customWidth="1"/>
    <col min="13586" max="13586" width="12.28515625" style="40" customWidth="1"/>
    <col min="13587" max="13587" width="22.85546875" style="40" customWidth="1"/>
    <col min="13588" max="13823" width="9.140625" style="40"/>
    <col min="13824" max="13824" width="39.5703125" style="40" customWidth="1"/>
    <col min="13825" max="13825" width="13.7109375" style="40" customWidth="1"/>
    <col min="13826" max="13826" width="8" style="40" bestFit="1" customWidth="1"/>
    <col min="13827" max="13829" width="13.7109375" style="40" customWidth="1"/>
    <col min="13830" max="13830" width="14.140625" style="40" customWidth="1"/>
    <col min="13831" max="13831" width="8" style="40" bestFit="1" customWidth="1"/>
    <col min="13832" max="13832" width="9.140625" style="40"/>
    <col min="13833" max="13833" width="15.5703125" style="40" customWidth="1"/>
    <col min="13834" max="13834" width="8" style="40" bestFit="1" customWidth="1"/>
    <col min="13835" max="13835" width="15.5703125" style="40" customWidth="1"/>
    <col min="13836" max="13836" width="14.85546875" style="40" customWidth="1"/>
    <col min="13837" max="13837" width="8" style="40" bestFit="1" customWidth="1"/>
    <col min="13838" max="13840" width="14.85546875" style="40" customWidth="1"/>
    <col min="13841" max="13841" width="11.140625" style="40" customWidth="1"/>
    <col min="13842" max="13842" width="12.28515625" style="40" customWidth="1"/>
    <col min="13843" max="13843" width="22.85546875" style="40" customWidth="1"/>
    <col min="13844" max="14079" width="9.140625" style="40"/>
    <col min="14080" max="14080" width="39.5703125" style="40" customWidth="1"/>
    <col min="14081" max="14081" width="13.7109375" style="40" customWidth="1"/>
    <col min="14082" max="14082" width="8" style="40" bestFit="1" customWidth="1"/>
    <col min="14083" max="14085" width="13.7109375" style="40" customWidth="1"/>
    <col min="14086" max="14086" width="14.140625" style="40" customWidth="1"/>
    <col min="14087" max="14087" width="8" style="40" bestFit="1" customWidth="1"/>
    <col min="14088" max="14088" width="9.140625" style="40"/>
    <col min="14089" max="14089" width="15.5703125" style="40" customWidth="1"/>
    <col min="14090" max="14090" width="8" style="40" bestFit="1" customWidth="1"/>
    <col min="14091" max="14091" width="15.5703125" style="40" customWidth="1"/>
    <col min="14092" max="14092" width="14.85546875" style="40" customWidth="1"/>
    <col min="14093" max="14093" width="8" style="40" bestFit="1" customWidth="1"/>
    <col min="14094" max="14096" width="14.85546875" style="40" customWidth="1"/>
    <col min="14097" max="14097" width="11.140625" style="40" customWidth="1"/>
    <col min="14098" max="14098" width="12.28515625" style="40" customWidth="1"/>
    <col min="14099" max="14099" width="22.85546875" style="40" customWidth="1"/>
    <col min="14100" max="14335" width="9.140625" style="40"/>
    <col min="14336" max="14336" width="39.5703125" style="40" customWidth="1"/>
    <col min="14337" max="14337" width="13.7109375" style="40" customWidth="1"/>
    <col min="14338" max="14338" width="8" style="40" bestFit="1" customWidth="1"/>
    <col min="14339" max="14341" width="13.7109375" style="40" customWidth="1"/>
    <col min="14342" max="14342" width="14.140625" style="40" customWidth="1"/>
    <col min="14343" max="14343" width="8" style="40" bestFit="1" customWidth="1"/>
    <col min="14344" max="14344" width="9.140625" style="40"/>
    <col min="14345" max="14345" width="15.5703125" style="40" customWidth="1"/>
    <col min="14346" max="14346" width="8" style="40" bestFit="1" customWidth="1"/>
    <col min="14347" max="14347" width="15.5703125" style="40" customWidth="1"/>
    <col min="14348" max="14348" width="14.85546875" style="40" customWidth="1"/>
    <col min="14349" max="14349" width="8" style="40" bestFit="1" customWidth="1"/>
    <col min="14350" max="14352" width="14.85546875" style="40" customWidth="1"/>
    <col min="14353" max="14353" width="11.140625" style="40" customWidth="1"/>
    <col min="14354" max="14354" width="12.28515625" style="40" customWidth="1"/>
    <col min="14355" max="14355" width="22.85546875" style="40" customWidth="1"/>
    <col min="14356" max="14591" width="9.140625" style="40"/>
    <col min="14592" max="14592" width="39.5703125" style="40" customWidth="1"/>
    <col min="14593" max="14593" width="13.7109375" style="40" customWidth="1"/>
    <col min="14594" max="14594" width="8" style="40" bestFit="1" customWidth="1"/>
    <col min="14595" max="14597" width="13.7109375" style="40" customWidth="1"/>
    <col min="14598" max="14598" width="14.140625" style="40" customWidth="1"/>
    <col min="14599" max="14599" width="8" style="40" bestFit="1" customWidth="1"/>
    <col min="14600" max="14600" width="9.140625" style="40"/>
    <col min="14601" max="14601" width="15.5703125" style="40" customWidth="1"/>
    <col min="14602" max="14602" width="8" style="40" bestFit="1" customWidth="1"/>
    <col min="14603" max="14603" width="15.5703125" style="40" customWidth="1"/>
    <col min="14604" max="14604" width="14.85546875" style="40" customWidth="1"/>
    <col min="14605" max="14605" width="8" style="40" bestFit="1" customWidth="1"/>
    <col min="14606" max="14608" width="14.85546875" style="40" customWidth="1"/>
    <col min="14609" max="14609" width="11.140625" style="40" customWidth="1"/>
    <col min="14610" max="14610" width="12.28515625" style="40" customWidth="1"/>
    <col min="14611" max="14611" width="22.85546875" style="40" customWidth="1"/>
    <col min="14612" max="14847" width="9.140625" style="40"/>
    <col min="14848" max="14848" width="39.5703125" style="40" customWidth="1"/>
    <col min="14849" max="14849" width="13.7109375" style="40" customWidth="1"/>
    <col min="14850" max="14850" width="8" style="40" bestFit="1" customWidth="1"/>
    <col min="14851" max="14853" width="13.7109375" style="40" customWidth="1"/>
    <col min="14854" max="14854" width="14.140625" style="40" customWidth="1"/>
    <col min="14855" max="14855" width="8" style="40" bestFit="1" customWidth="1"/>
    <col min="14856" max="14856" width="9.140625" style="40"/>
    <col min="14857" max="14857" width="15.5703125" style="40" customWidth="1"/>
    <col min="14858" max="14858" width="8" style="40" bestFit="1" customWidth="1"/>
    <col min="14859" max="14859" width="15.5703125" style="40" customWidth="1"/>
    <col min="14860" max="14860" width="14.85546875" style="40" customWidth="1"/>
    <col min="14861" max="14861" width="8" style="40" bestFit="1" customWidth="1"/>
    <col min="14862" max="14864" width="14.85546875" style="40" customWidth="1"/>
    <col min="14865" max="14865" width="11.140625" style="40" customWidth="1"/>
    <col min="14866" max="14866" width="12.28515625" style="40" customWidth="1"/>
    <col min="14867" max="14867" width="22.85546875" style="40" customWidth="1"/>
    <col min="14868" max="15103" width="9.140625" style="40"/>
    <col min="15104" max="15104" width="39.5703125" style="40" customWidth="1"/>
    <col min="15105" max="15105" width="13.7109375" style="40" customWidth="1"/>
    <col min="15106" max="15106" width="8" style="40" bestFit="1" customWidth="1"/>
    <col min="15107" max="15109" width="13.7109375" style="40" customWidth="1"/>
    <col min="15110" max="15110" width="14.140625" style="40" customWidth="1"/>
    <col min="15111" max="15111" width="8" style="40" bestFit="1" customWidth="1"/>
    <col min="15112" max="15112" width="9.140625" style="40"/>
    <col min="15113" max="15113" width="15.5703125" style="40" customWidth="1"/>
    <col min="15114" max="15114" width="8" style="40" bestFit="1" customWidth="1"/>
    <col min="15115" max="15115" width="15.5703125" style="40" customWidth="1"/>
    <col min="15116" max="15116" width="14.85546875" style="40" customWidth="1"/>
    <col min="15117" max="15117" width="8" style="40" bestFit="1" customWidth="1"/>
    <col min="15118" max="15120" width="14.85546875" style="40" customWidth="1"/>
    <col min="15121" max="15121" width="11.140625" style="40" customWidth="1"/>
    <col min="15122" max="15122" width="12.28515625" style="40" customWidth="1"/>
    <col min="15123" max="15123" width="22.85546875" style="40" customWidth="1"/>
    <col min="15124" max="15359" width="9.140625" style="40"/>
    <col min="15360" max="15360" width="39.5703125" style="40" customWidth="1"/>
    <col min="15361" max="15361" width="13.7109375" style="40" customWidth="1"/>
    <col min="15362" max="15362" width="8" style="40" bestFit="1" customWidth="1"/>
    <col min="15363" max="15365" width="13.7109375" style="40" customWidth="1"/>
    <col min="15366" max="15366" width="14.140625" style="40" customWidth="1"/>
    <col min="15367" max="15367" width="8" style="40" bestFit="1" customWidth="1"/>
    <col min="15368" max="15368" width="9.140625" style="40"/>
    <col min="15369" max="15369" width="15.5703125" style="40" customWidth="1"/>
    <col min="15370" max="15370" width="8" style="40" bestFit="1" customWidth="1"/>
    <col min="15371" max="15371" width="15.5703125" style="40" customWidth="1"/>
    <col min="15372" max="15372" width="14.85546875" style="40" customWidth="1"/>
    <col min="15373" max="15373" width="8" style="40" bestFit="1" customWidth="1"/>
    <col min="15374" max="15376" width="14.85546875" style="40" customWidth="1"/>
    <col min="15377" max="15377" width="11.140625" style="40" customWidth="1"/>
    <col min="15378" max="15378" width="12.28515625" style="40" customWidth="1"/>
    <col min="15379" max="15379" width="22.85546875" style="40" customWidth="1"/>
    <col min="15380" max="15615" width="9.140625" style="40"/>
    <col min="15616" max="15616" width="39.5703125" style="40" customWidth="1"/>
    <col min="15617" max="15617" width="13.7109375" style="40" customWidth="1"/>
    <col min="15618" max="15618" width="8" style="40" bestFit="1" customWidth="1"/>
    <col min="15619" max="15621" width="13.7109375" style="40" customWidth="1"/>
    <col min="15622" max="15622" width="14.140625" style="40" customWidth="1"/>
    <col min="15623" max="15623" width="8" style="40" bestFit="1" customWidth="1"/>
    <col min="15624" max="15624" width="9.140625" style="40"/>
    <col min="15625" max="15625" width="15.5703125" style="40" customWidth="1"/>
    <col min="15626" max="15626" width="8" style="40" bestFit="1" customWidth="1"/>
    <col min="15627" max="15627" width="15.5703125" style="40" customWidth="1"/>
    <col min="15628" max="15628" width="14.85546875" style="40" customWidth="1"/>
    <col min="15629" max="15629" width="8" style="40" bestFit="1" customWidth="1"/>
    <col min="15630" max="15632" width="14.85546875" style="40" customWidth="1"/>
    <col min="15633" max="15633" width="11.140625" style="40" customWidth="1"/>
    <col min="15634" max="15634" width="12.28515625" style="40" customWidth="1"/>
    <col min="15635" max="15635" width="22.85546875" style="40" customWidth="1"/>
    <col min="15636" max="15871" width="9.140625" style="40"/>
    <col min="15872" max="15872" width="39.5703125" style="40" customWidth="1"/>
    <col min="15873" max="15873" width="13.7109375" style="40" customWidth="1"/>
    <col min="15874" max="15874" width="8" style="40" bestFit="1" customWidth="1"/>
    <col min="15875" max="15877" width="13.7109375" style="40" customWidth="1"/>
    <col min="15878" max="15878" width="14.140625" style="40" customWidth="1"/>
    <col min="15879" max="15879" width="8" style="40" bestFit="1" customWidth="1"/>
    <col min="15880" max="15880" width="9.140625" style="40"/>
    <col min="15881" max="15881" width="15.5703125" style="40" customWidth="1"/>
    <col min="15882" max="15882" width="8" style="40" bestFit="1" customWidth="1"/>
    <col min="15883" max="15883" width="15.5703125" style="40" customWidth="1"/>
    <col min="15884" max="15884" width="14.85546875" style="40" customWidth="1"/>
    <col min="15885" max="15885" width="8" style="40" bestFit="1" customWidth="1"/>
    <col min="15886" max="15888" width="14.85546875" style="40" customWidth="1"/>
    <col min="15889" max="15889" width="11.140625" style="40" customWidth="1"/>
    <col min="15890" max="15890" width="12.28515625" style="40" customWidth="1"/>
    <col min="15891" max="15891" width="22.85546875" style="40" customWidth="1"/>
    <col min="15892" max="16127" width="9.140625" style="40"/>
    <col min="16128" max="16128" width="39.5703125" style="40" customWidth="1"/>
    <col min="16129" max="16129" width="13.7109375" style="40" customWidth="1"/>
    <col min="16130" max="16130" width="8" style="40" bestFit="1" customWidth="1"/>
    <col min="16131" max="16133" width="13.7109375" style="40" customWidth="1"/>
    <col min="16134" max="16134" width="14.140625" style="40" customWidth="1"/>
    <col min="16135" max="16135" width="8" style="40" bestFit="1" customWidth="1"/>
    <col min="16136" max="16136" width="9.140625" style="40"/>
    <col min="16137" max="16137" width="15.5703125" style="40" customWidth="1"/>
    <col min="16138" max="16138" width="8" style="40" bestFit="1" customWidth="1"/>
    <col min="16139" max="16139" width="15.5703125" style="40" customWidth="1"/>
    <col min="16140" max="16140" width="14.85546875" style="40" customWidth="1"/>
    <col min="16141" max="16141" width="8" style="40" bestFit="1" customWidth="1"/>
    <col min="16142" max="16144" width="14.85546875" style="40" customWidth="1"/>
    <col min="16145" max="16145" width="11.140625" style="40" customWidth="1"/>
    <col min="16146" max="16146" width="12.28515625" style="40" customWidth="1"/>
    <col min="16147" max="16147" width="22.85546875" style="40" customWidth="1"/>
    <col min="16148" max="16384" width="9.140625" style="40"/>
  </cols>
  <sheetData>
    <row r="2" spans="1:21" x14ac:dyDescent="0.2">
      <c r="A2" s="109" t="s">
        <v>0</v>
      </c>
      <c r="B2" s="109"/>
      <c r="C2" s="109"/>
      <c r="D2" s="109"/>
      <c r="E2" s="109"/>
      <c r="F2" s="109"/>
      <c r="G2" s="109"/>
      <c r="H2" s="109"/>
      <c r="I2" s="109"/>
      <c r="J2" s="109"/>
      <c r="K2" s="109"/>
      <c r="L2" s="109"/>
      <c r="M2" s="109"/>
      <c r="N2" s="109"/>
      <c r="O2" s="109"/>
      <c r="P2" s="109"/>
      <c r="Q2" s="109"/>
      <c r="R2" s="109"/>
      <c r="S2" s="109"/>
    </row>
    <row r="3" spans="1:21" x14ac:dyDescent="0.2">
      <c r="A3" s="110" t="s">
        <v>86</v>
      </c>
      <c r="B3" s="110"/>
      <c r="C3" s="110"/>
      <c r="D3" s="110"/>
      <c r="E3" s="110"/>
      <c r="F3" s="110"/>
      <c r="G3" s="110"/>
      <c r="H3" s="110"/>
      <c r="I3" s="110"/>
      <c r="J3" s="110"/>
      <c r="K3" s="110"/>
      <c r="L3" s="110"/>
      <c r="M3" s="110"/>
      <c r="N3" s="110"/>
      <c r="O3" s="110"/>
      <c r="P3" s="110"/>
      <c r="Q3" s="110"/>
      <c r="R3" s="110"/>
      <c r="S3" s="110"/>
    </row>
    <row r="4" spans="1:21" x14ac:dyDescent="0.2">
      <c r="A4" s="111" t="s">
        <v>88</v>
      </c>
      <c r="B4" s="111"/>
      <c r="C4" s="111"/>
      <c r="D4" s="111"/>
      <c r="E4" s="111"/>
      <c r="F4" s="111"/>
      <c r="G4" s="111"/>
      <c r="H4" s="111"/>
      <c r="I4" s="111"/>
      <c r="J4" s="111"/>
      <c r="K4" s="111"/>
      <c r="L4" s="111"/>
      <c r="M4" s="111"/>
      <c r="N4" s="111"/>
      <c r="O4" s="111"/>
      <c r="P4" s="111"/>
      <c r="Q4" s="111"/>
      <c r="R4" s="111"/>
      <c r="S4" s="111"/>
    </row>
    <row r="5" spans="1:21" x14ac:dyDescent="0.2">
      <c r="A5" s="41"/>
      <c r="B5" s="41"/>
      <c r="C5" s="41"/>
      <c r="D5" s="41"/>
      <c r="E5" s="41"/>
      <c r="F5" s="42"/>
      <c r="G5" s="41"/>
      <c r="H5" s="42"/>
      <c r="I5" s="43"/>
      <c r="J5" s="41"/>
      <c r="K5" s="42"/>
      <c r="L5" s="42"/>
      <c r="M5" s="41"/>
      <c r="N5" s="41"/>
      <c r="O5" s="41"/>
      <c r="P5" s="41"/>
      <c r="Q5" s="42"/>
      <c r="R5" s="43"/>
      <c r="S5" s="43"/>
    </row>
    <row r="6" spans="1:21" x14ac:dyDescent="0.2">
      <c r="A6" s="112" t="s">
        <v>87</v>
      </c>
      <c r="B6" s="112"/>
      <c r="C6" s="112"/>
      <c r="D6" s="112"/>
      <c r="E6" s="112"/>
      <c r="F6" s="112"/>
      <c r="G6" s="44"/>
      <c r="H6" s="45"/>
      <c r="I6" s="46"/>
      <c r="J6" s="47"/>
      <c r="K6" s="113"/>
      <c r="L6" s="113"/>
      <c r="M6" s="113"/>
      <c r="N6" s="48"/>
      <c r="O6" s="48"/>
      <c r="P6" s="48"/>
      <c r="R6" s="114" t="s">
        <v>1</v>
      </c>
      <c r="S6" s="114"/>
    </row>
    <row r="7" spans="1:21" ht="12.75" customHeight="1" x14ac:dyDescent="0.2">
      <c r="A7" s="91" t="s">
        <v>2</v>
      </c>
      <c r="B7" s="92" t="s">
        <v>3</v>
      </c>
      <c r="C7" s="92"/>
      <c r="D7" s="92"/>
      <c r="E7" s="92"/>
      <c r="F7" s="92"/>
      <c r="G7" s="92" t="s">
        <v>4</v>
      </c>
      <c r="H7" s="92"/>
      <c r="I7" s="93" t="s">
        <v>5</v>
      </c>
      <c r="J7" s="92" t="s">
        <v>6</v>
      </c>
      <c r="K7" s="92"/>
      <c r="L7" s="94" t="s">
        <v>7</v>
      </c>
      <c r="M7" s="92" t="s">
        <v>8</v>
      </c>
      <c r="N7" s="92"/>
      <c r="O7" s="92"/>
      <c r="P7" s="92"/>
      <c r="Q7" s="92"/>
      <c r="R7" s="96" t="s">
        <v>9</v>
      </c>
      <c r="S7" s="96"/>
    </row>
    <row r="8" spans="1:21" ht="24" x14ac:dyDescent="0.2">
      <c r="A8" s="91"/>
      <c r="B8" s="50" t="s">
        <v>10</v>
      </c>
      <c r="C8" s="51" t="s">
        <v>11</v>
      </c>
      <c r="D8" s="50" t="s">
        <v>12</v>
      </c>
      <c r="E8" s="50" t="s">
        <v>13</v>
      </c>
      <c r="F8" s="51" t="s">
        <v>14</v>
      </c>
      <c r="G8" s="50" t="s">
        <v>10</v>
      </c>
      <c r="H8" s="51" t="s">
        <v>11</v>
      </c>
      <c r="I8" s="93"/>
      <c r="J8" s="50" t="s">
        <v>10</v>
      </c>
      <c r="K8" s="51" t="s">
        <v>11</v>
      </c>
      <c r="L8" s="95"/>
      <c r="M8" s="50" t="s">
        <v>10</v>
      </c>
      <c r="N8" s="51" t="s">
        <v>11</v>
      </c>
      <c r="O8" s="50" t="s">
        <v>12</v>
      </c>
      <c r="P8" s="50" t="s">
        <v>13</v>
      </c>
      <c r="Q8" s="51" t="s">
        <v>14</v>
      </c>
      <c r="R8" s="52" t="s">
        <v>15</v>
      </c>
      <c r="S8" s="52" t="s">
        <v>16</v>
      </c>
    </row>
    <row r="9" spans="1:21" s="53" customFormat="1" x14ac:dyDescent="0.2">
      <c r="A9" s="1" t="s">
        <v>17</v>
      </c>
      <c r="B9" s="2">
        <f>+SUM(B10:B28)</f>
        <v>0</v>
      </c>
      <c r="C9" s="3">
        <f>+SUM(C10:C28)</f>
        <v>0</v>
      </c>
      <c r="D9" s="2">
        <f>+SUM(D10:D28)</f>
        <v>0</v>
      </c>
      <c r="E9" s="2">
        <f>+SUM(E10:E28)</f>
        <v>0</v>
      </c>
      <c r="F9" s="2">
        <f>+SUM(F10:F28)</f>
        <v>0</v>
      </c>
      <c r="G9" s="2">
        <f t="shared" ref="G9:Q9" si="0">+SUM(G10:G28)</f>
        <v>0</v>
      </c>
      <c r="H9" s="3">
        <f t="shared" si="0"/>
        <v>0</v>
      </c>
      <c r="I9" s="4" t="e">
        <f>(G10*I10+G11*I11+G12*I12+G13*I13+G14*I14+G15*I15+G16*I16+G17*I17+G18*I18+G19*I19+G20*I20+G21*I21+G22*I22+G23*I23+G24*I24+G25*I25+G26*I26+G27*I27+G28*I28)/G9</f>
        <v>#DIV/0!</v>
      </c>
      <c r="J9" s="2">
        <f t="shared" si="0"/>
        <v>0</v>
      </c>
      <c r="K9" s="3">
        <f t="shared" si="0"/>
        <v>0</v>
      </c>
      <c r="L9" s="3">
        <f>+SUM(L10:L28)</f>
        <v>0</v>
      </c>
      <c r="M9" s="2">
        <f t="shared" si="0"/>
        <v>0</v>
      </c>
      <c r="N9" s="3">
        <f t="shared" si="0"/>
        <v>0</v>
      </c>
      <c r="O9" s="2">
        <f t="shared" si="0"/>
        <v>0</v>
      </c>
      <c r="P9" s="2">
        <f t="shared" si="0"/>
        <v>0</v>
      </c>
      <c r="Q9" s="2">
        <f t="shared" si="0"/>
        <v>0</v>
      </c>
      <c r="R9" s="5">
        <f>+MAX(R10:R28)</f>
        <v>0</v>
      </c>
      <c r="S9" s="5">
        <f>+MIN(S10:S28)</f>
        <v>0</v>
      </c>
      <c r="T9" s="39"/>
      <c r="U9" s="84" t="str">
        <f>IF(SUM(O9:Q9)=M9,"","Зээлийн эцсийн үлдэгдлийн дүн зөрүүтэй")</f>
        <v/>
      </c>
    </row>
    <row r="10" spans="1:21" ht="24" x14ac:dyDescent="0.2">
      <c r="A10" s="54" t="s">
        <v>18</v>
      </c>
      <c r="B10" s="55">
        <f>+D10+E10+F10</f>
        <v>0</v>
      </c>
      <c r="C10" s="6"/>
      <c r="D10" s="7"/>
      <c r="E10" s="7"/>
      <c r="F10" s="7"/>
      <c r="G10" s="7"/>
      <c r="H10" s="8"/>
      <c r="I10" s="9"/>
      <c r="J10" s="7"/>
      <c r="K10" s="8"/>
      <c r="L10" s="10"/>
      <c r="M10" s="56">
        <f>+B10+G10-J10+L10</f>
        <v>0</v>
      </c>
      <c r="N10" s="8"/>
      <c r="O10" s="7"/>
      <c r="P10" s="7"/>
      <c r="Q10" s="7"/>
      <c r="R10" s="9"/>
      <c r="S10" s="9"/>
      <c r="T10" s="39" t="str">
        <f t="shared" ref="T10:T70" si="1">+IF(G10&gt;0,IF(AND(I10&gt;0,I10&lt;0.15),"","ЗЖДХ-г сараар шивнэ үү."),"")</f>
        <v/>
      </c>
      <c r="U10" s="84" t="str">
        <f>IF(SUM(O10:Q10)=M10,"","Зээлийн эцсийн үлдэгдлийн дүн зөрүүтэй")</f>
        <v/>
      </c>
    </row>
    <row r="11" spans="1:21" x14ac:dyDescent="0.2">
      <c r="A11" s="54" t="s">
        <v>19</v>
      </c>
      <c r="B11" s="55">
        <f t="shared" ref="B11:B29" si="2">+D11+E11+F11</f>
        <v>0</v>
      </c>
      <c r="C11" s="6"/>
      <c r="D11" s="7"/>
      <c r="E11" s="7"/>
      <c r="F11" s="7"/>
      <c r="G11" s="7"/>
      <c r="H11" s="8"/>
      <c r="I11" s="9"/>
      <c r="J11" s="7"/>
      <c r="K11" s="8"/>
      <c r="L11" s="10"/>
      <c r="M11" s="56">
        <f t="shared" ref="M11:M28" si="3">+B11+G11-J11+L11</f>
        <v>0</v>
      </c>
      <c r="N11" s="8"/>
      <c r="O11" s="7"/>
      <c r="P11" s="7"/>
      <c r="Q11" s="7"/>
      <c r="R11" s="9"/>
      <c r="S11" s="9"/>
      <c r="T11" s="39" t="str">
        <f t="shared" si="1"/>
        <v/>
      </c>
      <c r="U11" s="84" t="str">
        <f t="shared" ref="U11:U71" si="4">IF(SUM(O11:Q11)=M11,"","Зээлийн эцсийн үлдэгдлийн дүн зөрүүтэй")</f>
        <v/>
      </c>
    </row>
    <row r="12" spans="1:21" x14ac:dyDescent="0.2">
      <c r="A12" s="57" t="s">
        <v>20</v>
      </c>
      <c r="B12" s="55">
        <f t="shared" si="2"/>
        <v>0</v>
      </c>
      <c r="C12" s="12"/>
      <c r="D12" s="13"/>
      <c r="E12" s="13"/>
      <c r="F12" s="13"/>
      <c r="G12" s="13"/>
      <c r="H12" s="14"/>
      <c r="I12" s="9"/>
      <c r="J12" s="13"/>
      <c r="K12" s="14"/>
      <c r="L12" s="15"/>
      <c r="M12" s="56">
        <f t="shared" si="3"/>
        <v>0</v>
      </c>
      <c r="N12" s="14"/>
      <c r="O12" s="13"/>
      <c r="P12" s="13"/>
      <c r="Q12" s="13"/>
      <c r="R12" s="9"/>
      <c r="S12" s="9"/>
      <c r="T12" s="39" t="str">
        <f t="shared" si="1"/>
        <v/>
      </c>
      <c r="U12" s="84" t="str">
        <f t="shared" si="4"/>
        <v/>
      </c>
    </row>
    <row r="13" spans="1:21" x14ac:dyDescent="0.2">
      <c r="A13" s="57" t="s">
        <v>21</v>
      </c>
      <c r="B13" s="55">
        <f t="shared" si="2"/>
        <v>0</v>
      </c>
      <c r="C13" s="12"/>
      <c r="D13" s="13"/>
      <c r="E13" s="13"/>
      <c r="F13" s="13"/>
      <c r="G13" s="13"/>
      <c r="H13" s="14"/>
      <c r="I13" s="9"/>
      <c r="J13" s="13"/>
      <c r="K13" s="14"/>
      <c r="L13" s="15"/>
      <c r="M13" s="56">
        <f t="shared" si="3"/>
        <v>0</v>
      </c>
      <c r="N13" s="14"/>
      <c r="O13" s="13"/>
      <c r="P13" s="13"/>
      <c r="Q13" s="13"/>
      <c r="R13" s="9"/>
      <c r="S13" s="9"/>
      <c r="T13" s="39" t="str">
        <f t="shared" si="1"/>
        <v/>
      </c>
      <c r="U13" s="84" t="str">
        <f t="shared" si="4"/>
        <v/>
      </c>
    </row>
    <row r="14" spans="1:21" ht="24" x14ac:dyDescent="0.2">
      <c r="A14" s="57" t="s">
        <v>22</v>
      </c>
      <c r="B14" s="55">
        <f t="shared" si="2"/>
        <v>0</v>
      </c>
      <c r="C14" s="12"/>
      <c r="D14" s="13"/>
      <c r="E14" s="13"/>
      <c r="F14" s="13"/>
      <c r="G14" s="13"/>
      <c r="H14" s="14"/>
      <c r="I14" s="9"/>
      <c r="J14" s="13"/>
      <c r="K14" s="14"/>
      <c r="L14" s="15"/>
      <c r="M14" s="56">
        <f t="shared" si="3"/>
        <v>0</v>
      </c>
      <c r="N14" s="14"/>
      <c r="O14" s="13"/>
      <c r="P14" s="13"/>
      <c r="Q14" s="13"/>
      <c r="R14" s="9"/>
      <c r="S14" s="9"/>
      <c r="T14" s="39" t="str">
        <f t="shared" si="1"/>
        <v/>
      </c>
      <c r="U14" s="84" t="str">
        <f t="shared" si="4"/>
        <v/>
      </c>
    </row>
    <row r="15" spans="1:21" x14ac:dyDescent="0.2">
      <c r="A15" s="57" t="s">
        <v>23</v>
      </c>
      <c r="B15" s="55">
        <f t="shared" si="2"/>
        <v>0</v>
      </c>
      <c r="C15" s="12"/>
      <c r="D15" s="13"/>
      <c r="E15" s="13"/>
      <c r="F15" s="13"/>
      <c r="G15" s="13"/>
      <c r="H15" s="14"/>
      <c r="I15" s="9"/>
      <c r="J15" s="13"/>
      <c r="K15" s="14"/>
      <c r="L15" s="15"/>
      <c r="M15" s="56">
        <f t="shared" si="3"/>
        <v>0</v>
      </c>
      <c r="N15" s="14"/>
      <c r="O15" s="13"/>
      <c r="P15" s="13"/>
      <c r="Q15" s="13"/>
      <c r="R15" s="9"/>
      <c r="S15" s="9"/>
      <c r="T15" s="39" t="str">
        <f t="shared" si="1"/>
        <v/>
      </c>
      <c r="U15" s="84" t="str">
        <f t="shared" si="4"/>
        <v/>
      </c>
    </row>
    <row r="16" spans="1:21" x14ac:dyDescent="0.2">
      <c r="A16" s="57" t="s">
        <v>24</v>
      </c>
      <c r="B16" s="55">
        <f t="shared" si="2"/>
        <v>0</v>
      </c>
      <c r="C16" s="12"/>
      <c r="D16" s="13"/>
      <c r="E16" s="13"/>
      <c r="F16" s="13"/>
      <c r="G16" s="13"/>
      <c r="H16" s="14"/>
      <c r="I16" s="9"/>
      <c r="J16" s="13"/>
      <c r="K16" s="14"/>
      <c r="L16" s="15"/>
      <c r="M16" s="56">
        <f t="shared" si="3"/>
        <v>0</v>
      </c>
      <c r="N16" s="14"/>
      <c r="O16" s="13"/>
      <c r="P16" s="13"/>
      <c r="Q16" s="13"/>
      <c r="R16" s="9"/>
      <c r="S16" s="9"/>
      <c r="T16" s="39" t="str">
        <f t="shared" si="1"/>
        <v/>
      </c>
      <c r="U16" s="84" t="str">
        <f t="shared" si="4"/>
        <v/>
      </c>
    </row>
    <row r="17" spans="1:21" x14ac:dyDescent="0.2">
      <c r="A17" s="57" t="s">
        <v>25</v>
      </c>
      <c r="B17" s="55">
        <f t="shared" si="2"/>
        <v>0</v>
      </c>
      <c r="C17" s="12"/>
      <c r="D17" s="13"/>
      <c r="E17" s="13"/>
      <c r="F17" s="13"/>
      <c r="G17" s="7"/>
      <c r="H17" s="14"/>
      <c r="I17" s="9"/>
      <c r="J17" s="13"/>
      <c r="K17" s="14"/>
      <c r="L17" s="15"/>
      <c r="M17" s="56">
        <f t="shared" si="3"/>
        <v>0</v>
      </c>
      <c r="N17" s="14"/>
      <c r="O17" s="13"/>
      <c r="P17" s="13"/>
      <c r="Q17" s="13"/>
      <c r="R17" s="9"/>
      <c r="S17" s="9"/>
      <c r="T17" s="39" t="str">
        <f t="shared" si="1"/>
        <v/>
      </c>
      <c r="U17" s="84" t="str">
        <f t="shared" si="4"/>
        <v/>
      </c>
    </row>
    <row r="18" spans="1:21" x14ac:dyDescent="0.2">
      <c r="A18" s="57" t="s">
        <v>26</v>
      </c>
      <c r="B18" s="55">
        <f t="shared" si="2"/>
        <v>0</v>
      </c>
      <c r="C18" s="12"/>
      <c r="D18" s="13"/>
      <c r="E18" s="13"/>
      <c r="F18" s="13"/>
      <c r="G18" s="7"/>
      <c r="H18" s="14"/>
      <c r="I18" s="9"/>
      <c r="J18" s="13"/>
      <c r="K18" s="14"/>
      <c r="L18" s="15"/>
      <c r="M18" s="56">
        <f t="shared" si="3"/>
        <v>0</v>
      </c>
      <c r="N18" s="14"/>
      <c r="O18" s="13"/>
      <c r="P18" s="13"/>
      <c r="Q18" s="13"/>
      <c r="R18" s="9"/>
      <c r="S18" s="9"/>
      <c r="T18" s="39" t="str">
        <f t="shared" si="1"/>
        <v/>
      </c>
      <c r="U18" s="84" t="str">
        <f t="shared" si="4"/>
        <v/>
      </c>
    </row>
    <row r="19" spans="1:21" ht="24" x14ac:dyDescent="0.2">
      <c r="A19" s="57" t="s">
        <v>27</v>
      </c>
      <c r="B19" s="55">
        <f t="shared" si="2"/>
        <v>0</v>
      </c>
      <c r="C19" s="12"/>
      <c r="D19" s="13"/>
      <c r="E19" s="13"/>
      <c r="F19" s="13"/>
      <c r="G19" s="11"/>
      <c r="H19" s="14"/>
      <c r="I19" s="21"/>
      <c r="J19" s="13"/>
      <c r="K19" s="14"/>
      <c r="L19" s="15"/>
      <c r="M19" s="56">
        <f t="shared" si="3"/>
        <v>0</v>
      </c>
      <c r="N19" s="14"/>
      <c r="O19" s="13"/>
      <c r="P19" s="13"/>
      <c r="Q19" s="13"/>
      <c r="R19" s="9"/>
      <c r="S19" s="9"/>
      <c r="T19" s="39" t="str">
        <f t="shared" si="1"/>
        <v/>
      </c>
      <c r="U19" s="84" t="str">
        <f t="shared" si="4"/>
        <v/>
      </c>
    </row>
    <row r="20" spans="1:21" x14ac:dyDescent="0.2">
      <c r="A20" s="57" t="s">
        <v>28</v>
      </c>
      <c r="B20" s="55">
        <f t="shared" si="2"/>
        <v>0</v>
      </c>
      <c r="C20" s="12"/>
      <c r="D20" s="13"/>
      <c r="E20" s="13"/>
      <c r="F20" s="13"/>
      <c r="G20" s="13"/>
      <c r="H20" s="14"/>
      <c r="I20" s="9"/>
      <c r="J20" s="13"/>
      <c r="K20" s="14"/>
      <c r="L20" s="15"/>
      <c r="M20" s="56">
        <f t="shared" si="3"/>
        <v>0</v>
      </c>
      <c r="N20" s="14"/>
      <c r="O20" s="13"/>
      <c r="P20" s="13"/>
      <c r="Q20" s="13"/>
      <c r="R20" s="9"/>
      <c r="S20" s="9"/>
      <c r="T20" s="39" t="str">
        <f t="shared" si="1"/>
        <v/>
      </c>
      <c r="U20" s="84" t="str">
        <f t="shared" si="4"/>
        <v/>
      </c>
    </row>
    <row r="21" spans="1:21" x14ac:dyDescent="0.2">
      <c r="A21" s="57" t="s">
        <v>29</v>
      </c>
      <c r="B21" s="55">
        <f t="shared" si="2"/>
        <v>0</v>
      </c>
      <c r="C21" s="12"/>
      <c r="D21" s="13"/>
      <c r="E21" s="13"/>
      <c r="F21" s="13"/>
      <c r="G21" s="13"/>
      <c r="H21" s="14"/>
      <c r="I21" s="9"/>
      <c r="J21" s="13"/>
      <c r="K21" s="14"/>
      <c r="L21" s="15"/>
      <c r="M21" s="56">
        <f t="shared" si="3"/>
        <v>0</v>
      </c>
      <c r="N21" s="14"/>
      <c r="O21" s="13"/>
      <c r="P21" s="13"/>
      <c r="Q21" s="13"/>
      <c r="R21" s="9"/>
      <c r="S21" s="9"/>
      <c r="T21" s="39" t="str">
        <f t="shared" si="1"/>
        <v/>
      </c>
      <c r="U21" s="84" t="str">
        <f t="shared" si="4"/>
        <v/>
      </c>
    </row>
    <row r="22" spans="1:21" x14ac:dyDescent="0.2">
      <c r="A22" s="57" t="s">
        <v>30</v>
      </c>
      <c r="B22" s="55">
        <f t="shared" si="2"/>
        <v>0</v>
      </c>
      <c r="C22" s="12"/>
      <c r="D22" s="13"/>
      <c r="E22" s="13"/>
      <c r="F22" s="13"/>
      <c r="G22" s="13"/>
      <c r="H22" s="14"/>
      <c r="I22" s="9"/>
      <c r="J22" s="13"/>
      <c r="K22" s="14"/>
      <c r="L22" s="15"/>
      <c r="M22" s="56">
        <f t="shared" si="3"/>
        <v>0</v>
      </c>
      <c r="N22" s="14"/>
      <c r="O22" s="13"/>
      <c r="P22" s="13"/>
      <c r="Q22" s="13"/>
      <c r="R22" s="9"/>
      <c r="S22" s="9"/>
      <c r="T22" s="39" t="str">
        <f t="shared" si="1"/>
        <v/>
      </c>
      <c r="U22" s="84" t="str">
        <f t="shared" si="4"/>
        <v/>
      </c>
    </row>
    <row r="23" spans="1:21" ht="24" x14ac:dyDescent="0.2">
      <c r="A23" s="57" t="s">
        <v>31</v>
      </c>
      <c r="B23" s="55">
        <f t="shared" si="2"/>
        <v>0</v>
      </c>
      <c r="C23" s="12"/>
      <c r="D23" s="13"/>
      <c r="E23" s="13"/>
      <c r="F23" s="13"/>
      <c r="G23" s="13"/>
      <c r="H23" s="14"/>
      <c r="I23" s="9"/>
      <c r="J23" s="13"/>
      <c r="K23" s="14"/>
      <c r="L23" s="15"/>
      <c r="M23" s="56">
        <f t="shared" si="3"/>
        <v>0</v>
      </c>
      <c r="N23" s="14"/>
      <c r="O23" s="13"/>
      <c r="P23" s="13"/>
      <c r="Q23" s="13"/>
      <c r="R23" s="9"/>
      <c r="S23" s="9"/>
      <c r="T23" s="39" t="str">
        <f t="shared" si="1"/>
        <v/>
      </c>
      <c r="U23" s="84" t="str">
        <f t="shared" si="4"/>
        <v/>
      </c>
    </row>
    <row r="24" spans="1:21" ht="24" x14ac:dyDescent="0.2">
      <c r="A24" s="57" t="s">
        <v>32</v>
      </c>
      <c r="B24" s="55">
        <f t="shared" si="2"/>
        <v>0</v>
      </c>
      <c r="C24" s="12"/>
      <c r="D24" s="13"/>
      <c r="E24" s="13"/>
      <c r="F24" s="13"/>
      <c r="G24" s="13"/>
      <c r="H24" s="14"/>
      <c r="I24" s="9"/>
      <c r="J24" s="13"/>
      <c r="K24" s="14"/>
      <c r="L24" s="15"/>
      <c r="M24" s="56">
        <f t="shared" si="3"/>
        <v>0</v>
      </c>
      <c r="N24" s="14"/>
      <c r="O24" s="13"/>
      <c r="P24" s="13"/>
      <c r="Q24" s="13"/>
      <c r="R24" s="9"/>
      <c r="S24" s="9"/>
      <c r="T24" s="39" t="str">
        <f t="shared" si="1"/>
        <v/>
      </c>
      <c r="U24" s="84" t="str">
        <f t="shared" si="4"/>
        <v/>
      </c>
    </row>
    <row r="25" spans="1:21" ht="24" x14ac:dyDescent="0.2">
      <c r="A25" s="57" t="s">
        <v>33</v>
      </c>
      <c r="B25" s="55">
        <f t="shared" si="2"/>
        <v>0</v>
      </c>
      <c r="C25" s="12"/>
      <c r="D25" s="13"/>
      <c r="E25" s="13"/>
      <c r="F25" s="13"/>
      <c r="G25" s="13"/>
      <c r="H25" s="14"/>
      <c r="I25" s="9"/>
      <c r="J25" s="13"/>
      <c r="K25" s="14"/>
      <c r="L25" s="15"/>
      <c r="M25" s="56">
        <f t="shared" si="3"/>
        <v>0</v>
      </c>
      <c r="N25" s="14"/>
      <c r="O25" s="13"/>
      <c r="P25" s="13"/>
      <c r="Q25" s="13"/>
      <c r="R25" s="9"/>
      <c r="S25" s="9"/>
      <c r="T25" s="39" t="str">
        <f t="shared" si="1"/>
        <v/>
      </c>
      <c r="U25" s="84" t="str">
        <f t="shared" si="4"/>
        <v/>
      </c>
    </row>
    <row r="26" spans="1:21" x14ac:dyDescent="0.2">
      <c r="A26" s="57" t="s">
        <v>34</v>
      </c>
      <c r="B26" s="55">
        <f t="shared" si="2"/>
        <v>0</v>
      </c>
      <c r="C26" s="12"/>
      <c r="D26" s="13"/>
      <c r="E26" s="13"/>
      <c r="F26" s="13"/>
      <c r="G26" s="13"/>
      <c r="H26" s="14"/>
      <c r="I26" s="9"/>
      <c r="J26" s="13"/>
      <c r="K26" s="14"/>
      <c r="L26" s="15"/>
      <c r="M26" s="56">
        <f t="shared" si="3"/>
        <v>0</v>
      </c>
      <c r="N26" s="14"/>
      <c r="O26" s="13"/>
      <c r="P26" s="13"/>
      <c r="Q26" s="13"/>
      <c r="R26" s="9"/>
      <c r="S26" s="9"/>
      <c r="T26" s="39" t="str">
        <f t="shared" si="1"/>
        <v/>
      </c>
      <c r="U26" s="84" t="str">
        <f t="shared" si="4"/>
        <v/>
      </c>
    </row>
    <row r="27" spans="1:21" x14ac:dyDescent="0.2">
      <c r="A27" s="57" t="s">
        <v>35</v>
      </c>
      <c r="B27" s="55">
        <f t="shared" si="2"/>
        <v>0</v>
      </c>
      <c r="C27" s="12"/>
      <c r="D27" s="13"/>
      <c r="E27" s="13"/>
      <c r="F27" s="13"/>
      <c r="G27" s="13"/>
      <c r="H27" s="14"/>
      <c r="I27" s="9"/>
      <c r="J27" s="13"/>
      <c r="K27" s="14"/>
      <c r="L27" s="15"/>
      <c r="M27" s="56">
        <f t="shared" si="3"/>
        <v>0</v>
      </c>
      <c r="N27" s="14"/>
      <c r="O27" s="13"/>
      <c r="P27" s="13"/>
      <c r="Q27" s="13"/>
      <c r="R27" s="9"/>
      <c r="S27" s="9"/>
      <c r="T27" s="39" t="str">
        <f t="shared" si="1"/>
        <v/>
      </c>
      <c r="U27" s="84" t="str">
        <f t="shared" si="4"/>
        <v/>
      </c>
    </row>
    <row r="28" spans="1:21" x14ac:dyDescent="0.2">
      <c r="A28" s="57" t="s">
        <v>36</v>
      </c>
      <c r="B28" s="55">
        <f t="shared" si="2"/>
        <v>0</v>
      </c>
      <c r="C28" s="12"/>
      <c r="D28" s="13"/>
      <c r="E28" s="13"/>
      <c r="F28" s="13"/>
      <c r="G28" s="13"/>
      <c r="H28" s="14"/>
      <c r="I28" s="9"/>
      <c r="J28" s="13"/>
      <c r="K28" s="14"/>
      <c r="L28" s="15"/>
      <c r="M28" s="56">
        <f t="shared" si="3"/>
        <v>0</v>
      </c>
      <c r="N28" s="14"/>
      <c r="O28" s="13"/>
      <c r="P28" s="13"/>
      <c r="Q28" s="13"/>
      <c r="R28" s="9"/>
      <c r="S28" s="9"/>
      <c r="T28" s="39" t="str">
        <f t="shared" si="1"/>
        <v/>
      </c>
      <c r="U28" s="84" t="str">
        <f t="shared" si="4"/>
        <v/>
      </c>
    </row>
    <row r="29" spans="1:21" ht="24" x14ac:dyDescent="0.2">
      <c r="A29" s="58" t="s">
        <v>37</v>
      </c>
      <c r="B29" s="59">
        <f t="shared" si="2"/>
        <v>0</v>
      </c>
      <c r="C29" s="17"/>
      <c r="D29" s="16"/>
      <c r="E29" s="16"/>
      <c r="F29" s="18"/>
      <c r="G29" s="16"/>
      <c r="H29" s="18"/>
      <c r="I29" s="19"/>
      <c r="J29" s="16"/>
      <c r="K29" s="18"/>
      <c r="L29" s="18"/>
      <c r="M29" s="59">
        <f>+B29+G29-J29+L29</f>
        <v>0</v>
      </c>
      <c r="N29" s="16"/>
      <c r="O29" s="16"/>
      <c r="P29" s="16"/>
      <c r="Q29" s="17"/>
      <c r="R29" s="20"/>
      <c r="S29" s="20"/>
      <c r="T29" s="39" t="str">
        <f t="shared" si="1"/>
        <v/>
      </c>
      <c r="U29" s="84" t="str">
        <f t="shared" si="4"/>
        <v/>
      </c>
    </row>
    <row r="30" spans="1:21" s="53" customFormat="1" x14ac:dyDescent="0.2">
      <c r="A30" s="1" t="s">
        <v>38</v>
      </c>
      <c r="B30" s="2">
        <f t="shared" ref="B30:Q30" si="5">+SUM(B31:B49)</f>
        <v>0</v>
      </c>
      <c r="C30" s="3">
        <f t="shared" si="5"/>
        <v>0</v>
      </c>
      <c r="D30" s="2">
        <f t="shared" si="5"/>
        <v>0</v>
      </c>
      <c r="E30" s="2">
        <f t="shared" si="5"/>
        <v>0</v>
      </c>
      <c r="F30" s="2">
        <f t="shared" si="5"/>
        <v>0</v>
      </c>
      <c r="G30" s="2">
        <f t="shared" si="5"/>
        <v>0</v>
      </c>
      <c r="H30" s="3">
        <f t="shared" si="5"/>
        <v>0</v>
      </c>
      <c r="I30" s="4" t="e">
        <f>(G31*I31+G32*I32+G33*I33+G34*I34+G35*I35+G36*I36+G37*I37+G38*I38+G39*I39+G40*I40+G41*I41+G42*I42+G43*I43+G44*I44+G45*I45+G46*I46+G47*I47+G48*I48+G49*I49)/G30</f>
        <v>#DIV/0!</v>
      </c>
      <c r="J30" s="2">
        <f t="shared" si="5"/>
        <v>0</v>
      </c>
      <c r="K30" s="3">
        <f t="shared" si="5"/>
        <v>0</v>
      </c>
      <c r="L30" s="3">
        <f t="shared" si="5"/>
        <v>0</v>
      </c>
      <c r="M30" s="2">
        <f t="shared" si="5"/>
        <v>0</v>
      </c>
      <c r="N30" s="3">
        <f t="shared" si="5"/>
        <v>0</v>
      </c>
      <c r="O30" s="2">
        <f t="shared" si="5"/>
        <v>0</v>
      </c>
      <c r="P30" s="2">
        <f t="shared" si="5"/>
        <v>0</v>
      </c>
      <c r="Q30" s="2">
        <f t="shared" si="5"/>
        <v>0</v>
      </c>
      <c r="R30" s="5">
        <f>+MAX(R31:R49)</f>
        <v>0</v>
      </c>
      <c r="S30" s="5">
        <f>+MIN(S31:S49)</f>
        <v>0</v>
      </c>
      <c r="T30" s="39"/>
      <c r="U30" s="84" t="str">
        <f t="shared" si="4"/>
        <v/>
      </c>
    </row>
    <row r="31" spans="1:21" ht="24" x14ac:dyDescent="0.2">
      <c r="A31" s="54" t="s">
        <v>39</v>
      </c>
      <c r="B31" s="55">
        <f>+D31+E31+F31</f>
        <v>0</v>
      </c>
      <c r="C31" s="6"/>
      <c r="D31" s="7"/>
      <c r="E31" s="7"/>
      <c r="F31" s="7"/>
      <c r="G31" s="7"/>
      <c r="H31" s="8"/>
      <c r="I31" s="9"/>
      <c r="J31" s="7"/>
      <c r="K31" s="8"/>
      <c r="L31" s="10"/>
      <c r="M31" s="56">
        <f>+B31+G31-J31+L31</f>
        <v>0</v>
      </c>
      <c r="N31" s="8"/>
      <c r="O31" s="7"/>
      <c r="P31" s="7"/>
      <c r="Q31" s="7"/>
      <c r="R31" s="9"/>
      <c r="S31" s="9"/>
      <c r="T31" s="39" t="str">
        <f t="shared" si="1"/>
        <v/>
      </c>
      <c r="U31" s="84" t="str">
        <f t="shared" si="4"/>
        <v/>
      </c>
    </row>
    <row r="32" spans="1:21" x14ac:dyDescent="0.2">
      <c r="A32" s="54" t="s">
        <v>40</v>
      </c>
      <c r="B32" s="55">
        <f t="shared" ref="B32:B49" si="6">+D32+E32+F32</f>
        <v>0</v>
      </c>
      <c r="C32" s="6"/>
      <c r="D32" s="7"/>
      <c r="E32" s="7"/>
      <c r="F32" s="7"/>
      <c r="G32" s="7"/>
      <c r="H32" s="8"/>
      <c r="I32" s="9"/>
      <c r="J32" s="7"/>
      <c r="K32" s="8"/>
      <c r="L32" s="10"/>
      <c r="M32" s="56">
        <f t="shared" ref="M32:M49" si="7">+B32+G32-J32+L32</f>
        <v>0</v>
      </c>
      <c r="N32" s="8"/>
      <c r="O32" s="7"/>
      <c r="P32" s="7"/>
      <c r="Q32" s="7"/>
      <c r="R32" s="9"/>
      <c r="S32" s="9"/>
      <c r="T32" s="39" t="str">
        <f t="shared" si="1"/>
        <v/>
      </c>
      <c r="U32" s="84" t="str">
        <f t="shared" si="4"/>
        <v/>
      </c>
    </row>
    <row r="33" spans="1:21" x14ac:dyDescent="0.2">
      <c r="A33" s="57" t="s">
        <v>41</v>
      </c>
      <c r="B33" s="55">
        <f t="shared" si="6"/>
        <v>0</v>
      </c>
      <c r="C33" s="12"/>
      <c r="D33" s="13"/>
      <c r="E33" s="13"/>
      <c r="F33" s="13"/>
      <c r="G33" s="13"/>
      <c r="H33" s="14"/>
      <c r="I33" s="9"/>
      <c r="J33" s="13"/>
      <c r="K33" s="14"/>
      <c r="L33" s="15"/>
      <c r="M33" s="56">
        <f>+B33+G33-J33+L33</f>
        <v>0</v>
      </c>
      <c r="N33" s="14"/>
      <c r="O33" s="13"/>
      <c r="P33" s="13"/>
      <c r="Q33" s="13"/>
      <c r="R33" s="9"/>
      <c r="S33" s="9"/>
      <c r="T33" s="39" t="str">
        <f t="shared" si="1"/>
        <v/>
      </c>
      <c r="U33" s="84" t="str">
        <f t="shared" si="4"/>
        <v/>
      </c>
    </row>
    <row r="34" spans="1:21" x14ac:dyDescent="0.2">
      <c r="A34" s="57" t="s">
        <v>42</v>
      </c>
      <c r="B34" s="55">
        <f t="shared" si="6"/>
        <v>0</v>
      </c>
      <c r="C34" s="12"/>
      <c r="D34" s="13"/>
      <c r="E34" s="13"/>
      <c r="F34" s="13"/>
      <c r="G34" s="13"/>
      <c r="H34" s="14"/>
      <c r="I34" s="9"/>
      <c r="J34" s="13"/>
      <c r="K34" s="14"/>
      <c r="L34" s="15"/>
      <c r="M34" s="56">
        <f>+B34+G34-J34+L34</f>
        <v>0</v>
      </c>
      <c r="N34" s="14"/>
      <c r="O34" s="13"/>
      <c r="P34" s="13"/>
      <c r="Q34" s="13"/>
      <c r="R34" s="9"/>
      <c r="S34" s="9"/>
      <c r="T34" s="39" t="str">
        <f t="shared" si="1"/>
        <v/>
      </c>
      <c r="U34" s="84" t="str">
        <f t="shared" si="4"/>
        <v/>
      </c>
    </row>
    <row r="35" spans="1:21" ht="24" x14ac:dyDescent="0.2">
      <c r="A35" s="57" t="s">
        <v>43</v>
      </c>
      <c r="B35" s="55">
        <f t="shared" si="6"/>
        <v>0</v>
      </c>
      <c r="C35" s="12"/>
      <c r="D35" s="13"/>
      <c r="E35" s="13"/>
      <c r="F35" s="13"/>
      <c r="G35" s="13"/>
      <c r="H35" s="14"/>
      <c r="I35" s="9"/>
      <c r="J35" s="13"/>
      <c r="K35" s="14"/>
      <c r="L35" s="15"/>
      <c r="M35" s="56">
        <f t="shared" si="7"/>
        <v>0</v>
      </c>
      <c r="N35" s="14"/>
      <c r="O35" s="13"/>
      <c r="P35" s="13"/>
      <c r="Q35" s="13"/>
      <c r="R35" s="9"/>
      <c r="S35" s="9"/>
      <c r="T35" s="39" t="str">
        <f t="shared" si="1"/>
        <v/>
      </c>
      <c r="U35" s="84" t="str">
        <f t="shared" si="4"/>
        <v/>
      </c>
    </row>
    <row r="36" spans="1:21" x14ac:dyDescent="0.2">
      <c r="A36" s="57" t="s">
        <v>44</v>
      </c>
      <c r="B36" s="55">
        <f t="shared" si="6"/>
        <v>0</v>
      </c>
      <c r="C36" s="12"/>
      <c r="D36" s="13"/>
      <c r="E36" s="13"/>
      <c r="F36" s="13"/>
      <c r="G36" s="13"/>
      <c r="H36" s="14"/>
      <c r="I36" s="9"/>
      <c r="J36" s="13"/>
      <c r="K36" s="14"/>
      <c r="L36" s="15"/>
      <c r="M36" s="56">
        <f t="shared" si="7"/>
        <v>0</v>
      </c>
      <c r="N36" s="14"/>
      <c r="O36" s="13"/>
      <c r="P36" s="13"/>
      <c r="Q36" s="13"/>
      <c r="R36" s="9"/>
      <c r="S36" s="9"/>
      <c r="T36" s="39" t="str">
        <f t="shared" si="1"/>
        <v/>
      </c>
      <c r="U36" s="84" t="str">
        <f t="shared" si="4"/>
        <v/>
      </c>
    </row>
    <row r="37" spans="1:21" x14ac:dyDescent="0.2">
      <c r="A37" s="57" t="s">
        <v>45</v>
      </c>
      <c r="B37" s="55">
        <f t="shared" si="6"/>
        <v>0</v>
      </c>
      <c r="C37" s="12"/>
      <c r="D37" s="13"/>
      <c r="E37" s="13"/>
      <c r="F37" s="13"/>
      <c r="G37" s="13"/>
      <c r="H37" s="14"/>
      <c r="I37" s="9"/>
      <c r="J37" s="13"/>
      <c r="K37" s="14"/>
      <c r="L37" s="15"/>
      <c r="M37" s="56">
        <f t="shared" si="7"/>
        <v>0</v>
      </c>
      <c r="N37" s="14"/>
      <c r="O37" s="13"/>
      <c r="P37" s="13"/>
      <c r="Q37" s="13"/>
      <c r="R37" s="9"/>
      <c r="S37" s="9"/>
      <c r="T37" s="39" t="str">
        <f t="shared" si="1"/>
        <v/>
      </c>
      <c r="U37" s="84" t="str">
        <f t="shared" si="4"/>
        <v/>
      </c>
    </row>
    <row r="38" spans="1:21" x14ac:dyDescent="0.2">
      <c r="A38" s="57" t="s">
        <v>46</v>
      </c>
      <c r="B38" s="55">
        <f t="shared" si="6"/>
        <v>0</v>
      </c>
      <c r="C38" s="12"/>
      <c r="D38" s="13"/>
      <c r="E38" s="13"/>
      <c r="F38" s="13"/>
      <c r="G38" s="13"/>
      <c r="H38" s="14"/>
      <c r="I38" s="9"/>
      <c r="J38" s="13"/>
      <c r="K38" s="14"/>
      <c r="L38" s="15"/>
      <c r="M38" s="56">
        <f t="shared" si="7"/>
        <v>0</v>
      </c>
      <c r="N38" s="14"/>
      <c r="O38" s="13"/>
      <c r="P38" s="13"/>
      <c r="Q38" s="13"/>
      <c r="R38" s="9"/>
      <c r="S38" s="9"/>
      <c r="T38" s="39" t="str">
        <f t="shared" si="1"/>
        <v/>
      </c>
      <c r="U38" s="84" t="str">
        <f t="shared" si="4"/>
        <v/>
      </c>
    </row>
    <row r="39" spans="1:21" x14ac:dyDescent="0.2">
      <c r="A39" s="57" t="s">
        <v>47</v>
      </c>
      <c r="B39" s="55">
        <f t="shared" si="6"/>
        <v>0</v>
      </c>
      <c r="C39" s="12"/>
      <c r="D39" s="13"/>
      <c r="E39" s="13"/>
      <c r="F39" s="13"/>
      <c r="G39" s="13"/>
      <c r="H39" s="14"/>
      <c r="I39" s="9"/>
      <c r="J39" s="13"/>
      <c r="K39" s="14"/>
      <c r="L39" s="15"/>
      <c r="M39" s="56">
        <f t="shared" si="7"/>
        <v>0</v>
      </c>
      <c r="N39" s="14"/>
      <c r="O39" s="13"/>
      <c r="P39" s="13"/>
      <c r="Q39" s="13"/>
      <c r="R39" s="9"/>
      <c r="S39" s="9"/>
      <c r="T39" s="39" t="str">
        <f t="shared" si="1"/>
        <v/>
      </c>
      <c r="U39" s="84" t="str">
        <f t="shared" si="4"/>
        <v/>
      </c>
    </row>
    <row r="40" spans="1:21" ht="24" x14ac:dyDescent="0.2">
      <c r="A40" s="57" t="s">
        <v>48</v>
      </c>
      <c r="B40" s="55">
        <f t="shared" si="6"/>
        <v>0</v>
      </c>
      <c r="C40" s="12"/>
      <c r="D40" s="13"/>
      <c r="E40" s="13"/>
      <c r="F40" s="13"/>
      <c r="G40" s="13"/>
      <c r="H40" s="14"/>
      <c r="I40" s="9"/>
      <c r="J40" s="13"/>
      <c r="K40" s="14"/>
      <c r="L40" s="15"/>
      <c r="M40" s="56">
        <f t="shared" si="7"/>
        <v>0</v>
      </c>
      <c r="N40" s="14"/>
      <c r="O40" s="13"/>
      <c r="P40" s="13"/>
      <c r="Q40" s="13"/>
      <c r="R40" s="9"/>
      <c r="S40" s="9"/>
      <c r="T40" s="39" t="str">
        <f t="shared" si="1"/>
        <v/>
      </c>
      <c r="U40" s="84" t="str">
        <f t="shared" si="4"/>
        <v/>
      </c>
    </row>
    <row r="41" spans="1:21" x14ac:dyDescent="0.2">
      <c r="A41" s="57" t="s">
        <v>49</v>
      </c>
      <c r="B41" s="55">
        <f t="shared" si="6"/>
        <v>0</v>
      </c>
      <c r="C41" s="12"/>
      <c r="D41" s="13"/>
      <c r="E41" s="13"/>
      <c r="F41" s="13"/>
      <c r="G41" s="13"/>
      <c r="H41" s="14"/>
      <c r="I41" s="9"/>
      <c r="J41" s="13"/>
      <c r="K41" s="14"/>
      <c r="L41" s="15"/>
      <c r="M41" s="56">
        <f t="shared" si="7"/>
        <v>0</v>
      </c>
      <c r="N41" s="14"/>
      <c r="O41" s="13"/>
      <c r="P41" s="13"/>
      <c r="Q41" s="13"/>
      <c r="R41" s="9"/>
      <c r="S41" s="9"/>
      <c r="T41" s="39" t="str">
        <f t="shared" si="1"/>
        <v/>
      </c>
      <c r="U41" s="84" t="str">
        <f t="shared" si="4"/>
        <v/>
      </c>
    </row>
    <row r="42" spans="1:21" x14ac:dyDescent="0.2">
      <c r="A42" s="57" t="s">
        <v>50</v>
      </c>
      <c r="B42" s="55">
        <f t="shared" si="6"/>
        <v>0</v>
      </c>
      <c r="C42" s="12"/>
      <c r="D42" s="13"/>
      <c r="E42" s="13"/>
      <c r="F42" s="13"/>
      <c r="G42" s="7"/>
      <c r="H42" s="14"/>
      <c r="I42" s="9"/>
      <c r="J42" s="13"/>
      <c r="K42" s="14"/>
      <c r="L42" s="15"/>
      <c r="M42" s="56">
        <f t="shared" si="7"/>
        <v>0</v>
      </c>
      <c r="N42" s="14"/>
      <c r="O42" s="13"/>
      <c r="P42" s="13"/>
      <c r="Q42" s="13"/>
      <c r="R42" s="9"/>
      <c r="S42" s="9"/>
      <c r="T42" s="39" t="str">
        <f t="shared" si="1"/>
        <v/>
      </c>
      <c r="U42" s="84" t="str">
        <f t="shared" si="4"/>
        <v/>
      </c>
    </row>
    <row r="43" spans="1:21" x14ac:dyDescent="0.2">
      <c r="A43" s="57" t="s">
        <v>51</v>
      </c>
      <c r="B43" s="55">
        <f t="shared" si="6"/>
        <v>0</v>
      </c>
      <c r="C43" s="12"/>
      <c r="D43" s="13"/>
      <c r="E43" s="13"/>
      <c r="F43" s="13"/>
      <c r="G43" s="7"/>
      <c r="H43" s="14"/>
      <c r="I43" s="9"/>
      <c r="J43" s="13"/>
      <c r="K43" s="14"/>
      <c r="L43" s="15"/>
      <c r="M43" s="56">
        <f t="shared" si="7"/>
        <v>0</v>
      </c>
      <c r="N43" s="14"/>
      <c r="O43" s="13"/>
      <c r="P43" s="13"/>
      <c r="Q43" s="13"/>
      <c r="R43" s="9"/>
      <c r="S43" s="9"/>
      <c r="T43" s="39" t="str">
        <f t="shared" si="1"/>
        <v/>
      </c>
      <c r="U43" s="84" t="str">
        <f t="shared" si="4"/>
        <v/>
      </c>
    </row>
    <row r="44" spans="1:21" ht="24" x14ac:dyDescent="0.2">
      <c r="A44" s="57" t="s">
        <v>52</v>
      </c>
      <c r="B44" s="55">
        <f t="shared" si="6"/>
        <v>0</v>
      </c>
      <c r="C44" s="12"/>
      <c r="D44" s="13"/>
      <c r="E44" s="13"/>
      <c r="F44" s="13"/>
      <c r="G44" s="11"/>
      <c r="H44" s="14"/>
      <c r="I44" s="21"/>
      <c r="J44" s="13"/>
      <c r="K44" s="14"/>
      <c r="L44" s="15"/>
      <c r="M44" s="56">
        <f t="shared" si="7"/>
        <v>0</v>
      </c>
      <c r="N44" s="14"/>
      <c r="O44" s="13"/>
      <c r="P44" s="13"/>
      <c r="Q44" s="13"/>
      <c r="R44" s="9"/>
      <c r="S44" s="9"/>
      <c r="T44" s="39" t="str">
        <f t="shared" si="1"/>
        <v/>
      </c>
      <c r="U44" s="84" t="str">
        <f t="shared" si="4"/>
        <v/>
      </c>
    </row>
    <row r="45" spans="1:21" ht="24" x14ac:dyDescent="0.2">
      <c r="A45" s="57" t="s">
        <v>53</v>
      </c>
      <c r="B45" s="55">
        <f t="shared" si="6"/>
        <v>0</v>
      </c>
      <c r="C45" s="12"/>
      <c r="D45" s="13"/>
      <c r="E45" s="13"/>
      <c r="F45" s="13"/>
      <c r="G45" s="13"/>
      <c r="H45" s="14"/>
      <c r="I45" s="9"/>
      <c r="J45" s="13"/>
      <c r="K45" s="14"/>
      <c r="L45" s="15"/>
      <c r="M45" s="56">
        <f t="shared" si="7"/>
        <v>0</v>
      </c>
      <c r="N45" s="14"/>
      <c r="O45" s="13"/>
      <c r="P45" s="13"/>
      <c r="Q45" s="13"/>
      <c r="R45" s="9"/>
      <c r="S45" s="9"/>
      <c r="T45" s="39" t="str">
        <f t="shared" si="1"/>
        <v/>
      </c>
      <c r="U45" s="84" t="str">
        <f t="shared" si="4"/>
        <v/>
      </c>
    </row>
    <row r="46" spans="1:21" ht="24" x14ac:dyDescent="0.2">
      <c r="A46" s="57" t="s">
        <v>54</v>
      </c>
      <c r="B46" s="55">
        <f t="shared" si="6"/>
        <v>0</v>
      </c>
      <c r="C46" s="12"/>
      <c r="D46" s="13"/>
      <c r="E46" s="13"/>
      <c r="F46" s="13"/>
      <c r="G46" s="13"/>
      <c r="H46" s="14"/>
      <c r="I46" s="9"/>
      <c r="J46" s="13"/>
      <c r="K46" s="14"/>
      <c r="L46" s="15"/>
      <c r="M46" s="56">
        <f t="shared" si="7"/>
        <v>0</v>
      </c>
      <c r="N46" s="14"/>
      <c r="O46" s="13"/>
      <c r="P46" s="13"/>
      <c r="Q46" s="13"/>
      <c r="R46" s="9"/>
      <c r="S46" s="9"/>
      <c r="T46" s="39" t="str">
        <f t="shared" si="1"/>
        <v/>
      </c>
      <c r="U46" s="84" t="str">
        <f t="shared" si="4"/>
        <v/>
      </c>
    </row>
    <row r="47" spans="1:21" x14ac:dyDescent="0.2">
      <c r="A47" s="57" t="s">
        <v>55</v>
      </c>
      <c r="B47" s="55">
        <f t="shared" si="6"/>
        <v>0</v>
      </c>
      <c r="C47" s="12"/>
      <c r="D47" s="13"/>
      <c r="E47" s="13"/>
      <c r="F47" s="13"/>
      <c r="G47" s="13"/>
      <c r="H47" s="14"/>
      <c r="I47" s="9"/>
      <c r="J47" s="13"/>
      <c r="K47" s="14"/>
      <c r="L47" s="15"/>
      <c r="M47" s="56">
        <f t="shared" si="7"/>
        <v>0</v>
      </c>
      <c r="N47" s="14"/>
      <c r="O47" s="13"/>
      <c r="P47" s="13"/>
      <c r="Q47" s="13"/>
      <c r="R47" s="9"/>
      <c r="S47" s="9"/>
      <c r="T47" s="39" t="str">
        <f t="shared" si="1"/>
        <v/>
      </c>
      <c r="U47" s="84" t="str">
        <f t="shared" si="4"/>
        <v/>
      </c>
    </row>
    <row r="48" spans="1:21" x14ac:dyDescent="0.2">
      <c r="A48" s="57" t="s">
        <v>56</v>
      </c>
      <c r="B48" s="55">
        <f t="shared" si="6"/>
        <v>0</v>
      </c>
      <c r="C48" s="12"/>
      <c r="D48" s="13"/>
      <c r="E48" s="13"/>
      <c r="F48" s="13"/>
      <c r="G48" s="13"/>
      <c r="H48" s="14"/>
      <c r="I48" s="9"/>
      <c r="J48" s="13"/>
      <c r="K48" s="14"/>
      <c r="L48" s="15"/>
      <c r="M48" s="56">
        <f t="shared" si="7"/>
        <v>0</v>
      </c>
      <c r="N48" s="14"/>
      <c r="O48" s="13"/>
      <c r="P48" s="13"/>
      <c r="Q48" s="13"/>
      <c r="R48" s="9"/>
      <c r="S48" s="9"/>
      <c r="T48" s="39" t="str">
        <f t="shared" si="1"/>
        <v/>
      </c>
      <c r="U48" s="84" t="str">
        <f t="shared" si="4"/>
        <v/>
      </c>
    </row>
    <row r="49" spans="1:21" x14ac:dyDescent="0.2">
      <c r="A49" s="57" t="s">
        <v>57</v>
      </c>
      <c r="B49" s="55">
        <f t="shared" si="6"/>
        <v>0</v>
      </c>
      <c r="C49" s="12"/>
      <c r="D49" s="13"/>
      <c r="E49" s="13"/>
      <c r="F49" s="13"/>
      <c r="G49" s="13"/>
      <c r="H49" s="14"/>
      <c r="I49" s="9"/>
      <c r="J49" s="13"/>
      <c r="K49" s="14"/>
      <c r="L49" s="15"/>
      <c r="M49" s="56">
        <f t="shared" si="7"/>
        <v>0</v>
      </c>
      <c r="N49" s="14"/>
      <c r="O49" s="13"/>
      <c r="P49" s="13"/>
      <c r="Q49" s="13"/>
      <c r="R49" s="9"/>
      <c r="S49" s="9"/>
      <c r="T49" s="39" t="str">
        <f t="shared" si="1"/>
        <v/>
      </c>
      <c r="U49" s="84" t="str">
        <f t="shared" si="4"/>
        <v/>
      </c>
    </row>
    <row r="50" spans="1:21" ht="24" x14ac:dyDescent="0.2">
      <c r="A50" s="58" t="s">
        <v>58</v>
      </c>
      <c r="B50" s="59">
        <f>+D50+E50+F50</f>
        <v>0</v>
      </c>
      <c r="C50" s="16"/>
      <c r="D50" s="16"/>
      <c r="E50" s="16"/>
      <c r="F50" s="18"/>
      <c r="G50" s="16"/>
      <c r="H50" s="18"/>
      <c r="I50" s="19"/>
      <c r="J50" s="16"/>
      <c r="K50" s="18"/>
      <c r="L50" s="18"/>
      <c r="M50" s="59">
        <f>+B50+G50-J50</f>
        <v>0</v>
      </c>
      <c r="N50" s="16"/>
      <c r="O50" s="16"/>
      <c r="P50" s="16"/>
      <c r="Q50" s="17"/>
      <c r="R50" s="20"/>
      <c r="S50" s="20"/>
      <c r="T50" s="39" t="str">
        <f t="shared" si="1"/>
        <v/>
      </c>
      <c r="U50" s="84" t="str">
        <f t="shared" si="4"/>
        <v/>
      </c>
    </row>
    <row r="51" spans="1:21" s="53" customFormat="1" ht="15" customHeight="1" x14ac:dyDescent="0.2">
      <c r="A51" s="60" t="s">
        <v>59</v>
      </c>
      <c r="B51" s="97" t="s">
        <v>60</v>
      </c>
      <c r="C51" s="98"/>
      <c r="D51" s="98"/>
      <c r="E51" s="98"/>
      <c r="F51" s="99"/>
      <c r="G51" s="2">
        <f>SUM(G52:G58)</f>
        <v>0</v>
      </c>
      <c r="H51" s="2">
        <f>SUM(H52:H58)</f>
        <v>0</v>
      </c>
      <c r="I51" s="4" t="e">
        <f>(G52*I52+G53*I53+G54*I54+G55*I55+G56*I56+G57*I57+G58*I58)/G51</f>
        <v>#DIV/0!</v>
      </c>
      <c r="J51" s="2">
        <f>SUM(J52:J58)</f>
        <v>0</v>
      </c>
      <c r="K51" s="2">
        <f>SUM(K52:K58)</f>
        <v>0</v>
      </c>
      <c r="L51" s="97" t="s">
        <v>60</v>
      </c>
      <c r="M51" s="98"/>
      <c r="N51" s="98"/>
      <c r="O51" s="98"/>
      <c r="P51" s="98"/>
      <c r="Q51" s="99"/>
      <c r="R51" s="83" t="s">
        <v>60</v>
      </c>
      <c r="S51" s="83" t="s">
        <v>60</v>
      </c>
      <c r="T51" s="39"/>
      <c r="U51" s="84" t="str">
        <f t="shared" si="4"/>
        <v/>
      </c>
    </row>
    <row r="52" spans="1:21" s="62" customFormat="1" ht="15" customHeight="1" x14ac:dyDescent="0.2">
      <c r="A52" s="61" t="s">
        <v>75</v>
      </c>
      <c r="B52" s="100"/>
      <c r="C52" s="101"/>
      <c r="D52" s="101"/>
      <c r="E52" s="101"/>
      <c r="F52" s="102"/>
      <c r="G52" s="7"/>
      <c r="H52" s="8"/>
      <c r="I52" s="9"/>
      <c r="J52" s="7"/>
      <c r="K52" s="8"/>
      <c r="L52" s="100"/>
      <c r="M52" s="101"/>
      <c r="N52" s="101"/>
      <c r="O52" s="101"/>
      <c r="P52" s="101"/>
      <c r="Q52" s="102"/>
      <c r="R52" s="9"/>
      <c r="S52" s="9"/>
      <c r="T52" s="39" t="str">
        <f t="shared" si="1"/>
        <v/>
      </c>
      <c r="U52" s="84" t="str">
        <f t="shared" si="4"/>
        <v/>
      </c>
    </row>
    <row r="53" spans="1:21" s="62" customFormat="1" x14ac:dyDescent="0.2">
      <c r="A53" s="61" t="s">
        <v>77</v>
      </c>
      <c r="B53" s="100"/>
      <c r="C53" s="101"/>
      <c r="D53" s="101"/>
      <c r="E53" s="101"/>
      <c r="F53" s="102"/>
      <c r="G53" s="7"/>
      <c r="H53" s="8"/>
      <c r="I53" s="9"/>
      <c r="J53" s="7"/>
      <c r="K53" s="8"/>
      <c r="L53" s="100"/>
      <c r="M53" s="101"/>
      <c r="N53" s="101"/>
      <c r="O53" s="101"/>
      <c r="P53" s="101"/>
      <c r="Q53" s="102"/>
      <c r="R53" s="9"/>
      <c r="S53" s="9"/>
      <c r="T53" s="39" t="str">
        <f t="shared" si="1"/>
        <v/>
      </c>
      <c r="U53" s="84" t="str">
        <f t="shared" si="4"/>
        <v/>
      </c>
    </row>
    <row r="54" spans="1:21" s="62" customFormat="1" x14ac:dyDescent="0.2">
      <c r="A54" s="61" t="s">
        <v>78</v>
      </c>
      <c r="B54" s="100"/>
      <c r="C54" s="101"/>
      <c r="D54" s="101"/>
      <c r="E54" s="101"/>
      <c r="F54" s="102"/>
      <c r="G54" s="11"/>
      <c r="H54" s="15"/>
      <c r="I54" s="21"/>
      <c r="J54" s="11"/>
      <c r="K54" s="15"/>
      <c r="L54" s="100"/>
      <c r="M54" s="101"/>
      <c r="N54" s="101"/>
      <c r="O54" s="101"/>
      <c r="P54" s="101"/>
      <c r="Q54" s="102"/>
      <c r="R54" s="21"/>
      <c r="S54" s="21"/>
      <c r="T54" s="39" t="str">
        <f t="shared" si="1"/>
        <v/>
      </c>
      <c r="U54" s="84" t="str">
        <f t="shared" si="4"/>
        <v/>
      </c>
    </row>
    <row r="55" spans="1:21" s="62" customFormat="1" x14ac:dyDescent="0.2">
      <c r="A55" s="61" t="s">
        <v>79</v>
      </c>
      <c r="B55" s="100"/>
      <c r="C55" s="101"/>
      <c r="D55" s="101"/>
      <c r="E55" s="101"/>
      <c r="F55" s="102"/>
      <c r="G55" s="11"/>
      <c r="H55" s="15"/>
      <c r="I55" s="21"/>
      <c r="J55" s="11"/>
      <c r="K55" s="15"/>
      <c r="L55" s="100"/>
      <c r="M55" s="101"/>
      <c r="N55" s="101"/>
      <c r="O55" s="101"/>
      <c r="P55" s="101"/>
      <c r="Q55" s="102"/>
      <c r="R55" s="22"/>
      <c r="S55" s="22"/>
      <c r="T55" s="39" t="str">
        <f t="shared" si="1"/>
        <v/>
      </c>
      <c r="U55" s="84" t="str">
        <f t="shared" si="4"/>
        <v/>
      </c>
    </row>
    <row r="56" spans="1:21" s="62" customFormat="1" x14ac:dyDescent="0.2">
      <c r="A56" s="61" t="s">
        <v>80</v>
      </c>
      <c r="B56" s="100"/>
      <c r="C56" s="101"/>
      <c r="D56" s="101"/>
      <c r="E56" s="101"/>
      <c r="F56" s="102"/>
      <c r="G56" s="11"/>
      <c r="H56" s="15"/>
      <c r="I56" s="21"/>
      <c r="J56" s="11"/>
      <c r="K56" s="15"/>
      <c r="L56" s="100"/>
      <c r="M56" s="101"/>
      <c r="N56" s="101"/>
      <c r="O56" s="101"/>
      <c r="P56" s="101"/>
      <c r="Q56" s="102"/>
      <c r="R56" s="22"/>
      <c r="S56" s="22"/>
      <c r="T56" s="39" t="str">
        <f t="shared" si="1"/>
        <v/>
      </c>
      <c r="U56" s="84" t="str">
        <f t="shared" si="4"/>
        <v/>
      </c>
    </row>
    <row r="57" spans="1:21" s="62" customFormat="1" x14ac:dyDescent="0.2">
      <c r="A57" s="61" t="s">
        <v>81</v>
      </c>
      <c r="B57" s="100"/>
      <c r="C57" s="101"/>
      <c r="D57" s="101"/>
      <c r="E57" s="101"/>
      <c r="F57" s="102"/>
      <c r="G57" s="11"/>
      <c r="H57" s="15"/>
      <c r="I57" s="21"/>
      <c r="J57" s="11"/>
      <c r="K57" s="15"/>
      <c r="L57" s="100"/>
      <c r="M57" s="101"/>
      <c r="N57" s="101"/>
      <c r="O57" s="101"/>
      <c r="P57" s="101"/>
      <c r="Q57" s="102"/>
      <c r="R57" s="22"/>
      <c r="S57" s="22"/>
      <c r="T57" s="39" t="str">
        <f t="shared" si="1"/>
        <v/>
      </c>
      <c r="U57" s="84" t="str">
        <f t="shared" si="4"/>
        <v/>
      </c>
    </row>
    <row r="58" spans="1:21" s="62" customFormat="1" x14ac:dyDescent="0.2">
      <c r="A58" s="61" t="s">
        <v>76</v>
      </c>
      <c r="B58" s="103"/>
      <c r="C58" s="104"/>
      <c r="D58" s="104"/>
      <c r="E58" s="104"/>
      <c r="F58" s="105"/>
      <c r="G58" s="11"/>
      <c r="H58" s="15"/>
      <c r="I58" s="21"/>
      <c r="J58" s="11"/>
      <c r="K58" s="15"/>
      <c r="L58" s="103"/>
      <c r="M58" s="104"/>
      <c r="N58" s="104"/>
      <c r="O58" s="104"/>
      <c r="P58" s="104"/>
      <c r="Q58" s="105"/>
      <c r="R58" s="22"/>
      <c r="S58" s="22"/>
      <c r="T58" s="39" t="str">
        <f t="shared" si="1"/>
        <v/>
      </c>
      <c r="U58" s="84" t="str">
        <f t="shared" si="4"/>
        <v/>
      </c>
    </row>
    <row r="59" spans="1:21" s="53" customFormat="1" x14ac:dyDescent="0.2">
      <c r="A59" s="106" t="s">
        <v>61</v>
      </c>
      <c r="B59" s="107"/>
      <c r="C59" s="107"/>
      <c r="D59" s="107"/>
      <c r="E59" s="107"/>
      <c r="F59" s="107"/>
      <c r="G59" s="107"/>
      <c r="H59" s="107"/>
      <c r="I59" s="107"/>
      <c r="J59" s="107"/>
      <c r="K59" s="107"/>
      <c r="L59" s="107"/>
      <c r="M59" s="107"/>
      <c r="N59" s="107"/>
      <c r="O59" s="107"/>
      <c r="P59" s="107"/>
      <c r="Q59" s="107"/>
      <c r="R59" s="107"/>
      <c r="S59" s="108"/>
      <c r="T59" s="39"/>
      <c r="U59" s="84" t="str">
        <f t="shared" si="4"/>
        <v/>
      </c>
    </row>
    <row r="60" spans="1:21" x14ac:dyDescent="0.2">
      <c r="A60" s="23" t="s">
        <v>62</v>
      </c>
      <c r="B60" s="24">
        <f>SUM(B61:B65)</f>
        <v>0</v>
      </c>
      <c r="C60" s="24">
        <f t="shared" ref="C60:S60" si="8">SUM(C61:C65)</f>
        <v>0</v>
      </c>
      <c r="D60" s="24">
        <f t="shared" si="8"/>
        <v>0</v>
      </c>
      <c r="E60" s="24">
        <f t="shared" si="8"/>
        <v>0</v>
      </c>
      <c r="F60" s="24">
        <f t="shared" si="8"/>
        <v>0</v>
      </c>
      <c r="G60" s="24">
        <f t="shared" si="8"/>
        <v>0</v>
      </c>
      <c r="H60" s="24">
        <f t="shared" si="8"/>
        <v>0</v>
      </c>
      <c r="I60" s="4" t="e">
        <f>(G61*I61+G62*I62+G63*I63+G64*I64+G65*I65)/G60</f>
        <v>#DIV/0!</v>
      </c>
      <c r="J60" s="24">
        <f t="shared" si="8"/>
        <v>0</v>
      </c>
      <c r="K60" s="24">
        <f t="shared" si="8"/>
        <v>0</v>
      </c>
      <c r="L60" s="24">
        <f t="shared" si="8"/>
        <v>0</v>
      </c>
      <c r="M60" s="24">
        <f t="shared" si="8"/>
        <v>0</v>
      </c>
      <c r="N60" s="24">
        <f t="shared" si="8"/>
        <v>0</v>
      </c>
      <c r="O60" s="24">
        <f t="shared" si="8"/>
        <v>0</v>
      </c>
      <c r="P60" s="24">
        <f t="shared" si="8"/>
        <v>0</v>
      </c>
      <c r="Q60" s="24">
        <f t="shared" si="8"/>
        <v>0</v>
      </c>
      <c r="R60" s="24">
        <f t="shared" si="8"/>
        <v>0</v>
      </c>
      <c r="S60" s="24">
        <f t="shared" si="8"/>
        <v>0</v>
      </c>
      <c r="U60" s="84" t="str">
        <f t="shared" si="4"/>
        <v/>
      </c>
    </row>
    <row r="61" spans="1:21" s="62" customFormat="1" x14ac:dyDescent="0.2">
      <c r="A61" s="61" t="s">
        <v>63</v>
      </c>
      <c r="B61" s="63">
        <f>SUM(D61:F61)</f>
        <v>0</v>
      </c>
      <c r="C61" s="6"/>
      <c r="D61" s="7"/>
      <c r="E61" s="7"/>
      <c r="F61" s="7"/>
      <c r="G61" s="7"/>
      <c r="H61" s="8"/>
      <c r="I61" s="9"/>
      <c r="J61" s="7"/>
      <c r="K61" s="8"/>
      <c r="L61" s="10"/>
      <c r="M61" s="56">
        <f t="shared" ref="M61:M70" si="9">+B61+G61-J61+L61</f>
        <v>0</v>
      </c>
      <c r="N61" s="8"/>
      <c r="O61" s="7"/>
      <c r="P61" s="7"/>
      <c r="Q61" s="7"/>
      <c r="R61" s="9"/>
      <c r="S61" s="9"/>
      <c r="T61" s="39" t="str">
        <f t="shared" si="1"/>
        <v/>
      </c>
      <c r="U61" s="84" t="str">
        <f t="shared" si="4"/>
        <v/>
      </c>
    </row>
    <row r="62" spans="1:21" s="62" customFormat="1" x14ac:dyDescent="0.2">
      <c r="A62" s="61" t="s">
        <v>64</v>
      </c>
      <c r="B62" s="63">
        <f t="shared" ref="B62:B65" si="10">SUM(D62:F62)</f>
        <v>0</v>
      </c>
      <c r="C62" s="6"/>
      <c r="D62" s="7"/>
      <c r="E62" s="7"/>
      <c r="F62" s="7"/>
      <c r="G62" s="7"/>
      <c r="H62" s="14"/>
      <c r="I62" s="9"/>
      <c r="J62" s="7"/>
      <c r="K62" s="8"/>
      <c r="L62" s="10"/>
      <c r="M62" s="56">
        <f t="shared" si="9"/>
        <v>0</v>
      </c>
      <c r="N62" s="25"/>
      <c r="O62" s="25"/>
      <c r="P62" s="25"/>
      <c r="Q62" s="25"/>
      <c r="R62" s="22"/>
      <c r="S62" s="22"/>
      <c r="T62" s="39" t="str">
        <f t="shared" si="1"/>
        <v/>
      </c>
      <c r="U62" s="84" t="str">
        <f t="shared" si="4"/>
        <v/>
      </c>
    </row>
    <row r="63" spans="1:21" s="62" customFormat="1" x14ac:dyDescent="0.2">
      <c r="A63" s="61" t="s">
        <v>65</v>
      </c>
      <c r="B63" s="63">
        <f t="shared" si="10"/>
        <v>0</v>
      </c>
      <c r="C63" s="25"/>
      <c r="D63" s="25"/>
      <c r="E63" s="25"/>
      <c r="F63" s="25"/>
      <c r="G63" s="7"/>
      <c r="H63" s="14"/>
      <c r="I63" s="9"/>
      <c r="J63" s="11"/>
      <c r="K63" s="15"/>
      <c r="L63" s="25"/>
      <c r="M63" s="56">
        <f t="shared" si="9"/>
        <v>0</v>
      </c>
      <c r="N63" s="25"/>
      <c r="O63" s="25"/>
      <c r="P63" s="25"/>
      <c r="Q63" s="25"/>
      <c r="R63" s="22"/>
      <c r="S63" s="22"/>
      <c r="T63" s="39" t="str">
        <f t="shared" si="1"/>
        <v/>
      </c>
      <c r="U63" s="84" t="str">
        <f t="shared" si="4"/>
        <v/>
      </c>
    </row>
    <row r="64" spans="1:21" s="62" customFormat="1" x14ac:dyDescent="0.2">
      <c r="A64" s="61" t="s">
        <v>66</v>
      </c>
      <c r="B64" s="63">
        <f t="shared" si="10"/>
        <v>0</v>
      </c>
      <c r="C64" s="25"/>
      <c r="D64" s="25"/>
      <c r="E64" s="25"/>
      <c r="F64" s="25"/>
      <c r="G64" s="11"/>
      <c r="H64" s="14"/>
      <c r="I64" s="21"/>
      <c r="J64" s="11"/>
      <c r="K64" s="15"/>
      <c r="L64" s="25"/>
      <c r="M64" s="56">
        <f t="shared" si="9"/>
        <v>0</v>
      </c>
      <c r="N64" s="25"/>
      <c r="O64" s="25"/>
      <c r="P64" s="25"/>
      <c r="Q64" s="25"/>
      <c r="R64" s="22"/>
      <c r="S64" s="22"/>
      <c r="T64" s="39" t="str">
        <f t="shared" si="1"/>
        <v/>
      </c>
      <c r="U64" s="84" t="str">
        <f t="shared" si="4"/>
        <v/>
      </c>
    </row>
    <row r="65" spans="1:21" s="62" customFormat="1" x14ac:dyDescent="0.2">
      <c r="A65" s="61" t="s">
        <v>67</v>
      </c>
      <c r="B65" s="63">
        <f t="shared" si="10"/>
        <v>0</v>
      </c>
      <c r="C65" s="25"/>
      <c r="D65" s="25"/>
      <c r="E65" s="25"/>
      <c r="F65" s="25"/>
      <c r="G65" s="11"/>
      <c r="H65" s="15"/>
      <c r="I65" s="21"/>
      <c r="J65" s="11"/>
      <c r="K65" s="15"/>
      <c r="L65" s="25"/>
      <c r="M65" s="56">
        <f t="shared" si="9"/>
        <v>0</v>
      </c>
      <c r="N65" s="25"/>
      <c r="O65" s="25"/>
      <c r="P65" s="25"/>
      <c r="Q65" s="25"/>
      <c r="R65" s="22"/>
      <c r="S65" s="22"/>
      <c r="T65" s="39" t="str">
        <f t="shared" si="1"/>
        <v/>
      </c>
      <c r="U65" s="84" t="str">
        <f t="shared" si="4"/>
        <v/>
      </c>
    </row>
    <row r="66" spans="1:21" x14ac:dyDescent="0.2">
      <c r="A66" s="23" t="s">
        <v>68</v>
      </c>
      <c r="B66" s="24">
        <f t="shared" ref="B66:H66" si="11">SUM(B67:B70)</f>
        <v>0</v>
      </c>
      <c r="C66" s="24">
        <f t="shared" si="11"/>
        <v>0</v>
      </c>
      <c r="D66" s="24">
        <f t="shared" si="11"/>
        <v>0</v>
      </c>
      <c r="E66" s="24">
        <f t="shared" si="11"/>
        <v>0</v>
      </c>
      <c r="F66" s="24">
        <f t="shared" si="11"/>
        <v>0</v>
      </c>
      <c r="G66" s="24">
        <f t="shared" si="11"/>
        <v>0</v>
      </c>
      <c r="H66" s="24">
        <f t="shared" si="11"/>
        <v>0</v>
      </c>
      <c r="I66" s="4" t="e">
        <f>(G67*I67+G68*I68+G69*I69+G70*I70)/G66</f>
        <v>#DIV/0!</v>
      </c>
      <c r="J66" s="24">
        <f t="shared" ref="J66:S66" si="12">SUM(J67:J70)</f>
        <v>0</v>
      </c>
      <c r="K66" s="24">
        <f t="shared" si="12"/>
        <v>0</v>
      </c>
      <c r="L66" s="24">
        <f t="shared" si="12"/>
        <v>0</v>
      </c>
      <c r="M66" s="24">
        <f>SUM(M67:M70)</f>
        <v>0</v>
      </c>
      <c r="N66" s="24">
        <f t="shared" si="12"/>
        <v>0</v>
      </c>
      <c r="O66" s="24">
        <f t="shared" si="12"/>
        <v>0</v>
      </c>
      <c r="P66" s="24">
        <f t="shared" si="12"/>
        <v>0</v>
      </c>
      <c r="Q66" s="24">
        <f t="shared" si="12"/>
        <v>0</v>
      </c>
      <c r="R66" s="24">
        <f t="shared" si="12"/>
        <v>0</v>
      </c>
      <c r="S66" s="24">
        <f t="shared" si="12"/>
        <v>0</v>
      </c>
      <c r="U66" s="84" t="str">
        <f t="shared" si="4"/>
        <v/>
      </c>
    </row>
    <row r="67" spans="1:21" s="62" customFormat="1" x14ac:dyDescent="0.2">
      <c r="A67" s="61" t="s">
        <v>64</v>
      </c>
      <c r="B67" s="63">
        <f>SUM(D67:F67)</f>
        <v>0</v>
      </c>
      <c r="C67" s="6"/>
      <c r="D67" s="7"/>
      <c r="E67" s="7"/>
      <c r="F67" s="7"/>
      <c r="G67" s="7"/>
      <c r="H67" s="8"/>
      <c r="I67" s="9"/>
      <c r="J67" s="7"/>
      <c r="K67" s="8"/>
      <c r="L67" s="10"/>
      <c r="M67" s="56">
        <f t="shared" si="9"/>
        <v>0</v>
      </c>
      <c r="N67" s="8"/>
      <c r="O67" s="7"/>
      <c r="P67" s="7"/>
      <c r="Q67" s="7"/>
      <c r="R67" s="9"/>
      <c r="S67" s="9"/>
      <c r="T67" s="39" t="str">
        <f t="shared" si="1"/>
        <v/>
      </c>
      <c r="U67" s="84" t="str">
        <f t="shared" si="4"/>
        <v/>
      </c>
    </row>
    <row r="68" spans="1:21" s="62" customFormat="1" x14ac:dyDescent="0.2">
      <c r="A68" s="61" t="s">
        <v>65</v>
      </c>
      <c r="B68" s="63">
        <f t="shared" ref="B68:B70" si="13">SUM(D68:F68)</f>
        <v>0</v>
      </c>
      <c r="C68" s="6"/>
      <c r="D68" s="7"/>
      <c r="E68" s="7"/>
      <c r="F68" s="7"/>
      <c r="G68" s="7"/>
      <c r="H68" s="14"/>
      <c r="I68" s="9"/>
      <c r="J68" s="7"/>
      <c r="K68" s="8"/>
      <c r="L68" s="10"/>
      <c r="M68" s="56">
        <f t="shared" si="9"/>
        <v>0</v>
      </c>
      <c r="N68" s="25"/>
      <c r="O68" s="25"/>
      <c r="P68" s="25"/>
      <c r="Q68" s="25"/>
      <c r="R68" s="22"/>
      <c r="S68" s="22"/>
      <c r="T68" s="39" t="str">
        <f t="shared" si="1"/>
        <v/>
      </c>
      <c r="U68" s="84" t="str">
        <f t="shared" si="4"/>
        <v/>
      </c>
    </row>
    <row r="69" spans="1:21" s="62" customFormat="1" x14ac:dyDescent="0.2">
      <c r="A69" s="61" t="s">
        <v>66</v>
      </c>
      <c r="B69" s="63">
        <f>SUM(D69:F69)</f>
        <v>0</v>
      </c>
      <c r="C69" s="25"/>
      <c r="D69" s="25"/>
      <c r="E69" s="25"/>
      <c r="F69" s="25"/>
      <c r="G69" s="7"/>
      <c r="H69" s="14"/>
      <c r="I69" s="9"/>
      <c r="J69" s="11"/>
      <c r="K69" s="15"/>
      <c r="L69" s="25"/>
      <c r="M69" s="56">
        <f t="shared" si="9"/>
        <v>0</v>
      </c>
      <c r="N69" s="25"/>
      <c r="O69" s="25"/>
      <c r="P69" s="25"/>
      <c r="Q69" s="25"/>
      <c r="R69" s="22"/>
      <c r="S69" s="22"/>
      <c r="T69" s="39" t="str">
        <f t="shared" si="1"/>
        <v/>
      </c>
      <c r="U69" s="84" t="str">
        <f t="shared" si="4"/>
        <v/>
      </c>
    </row>
    <row r="70" spans="1:21" s="62" customFormat="1" x14ac:dyDescent="0.2">
      <c r="A70" s="61" t="s">
        <v>67</v>
      </c>
      <c r="B70" s="63">
        <f t="shared" si="13"/>
        <v>0</v>
      </c>
      <c r="C70" s="25"/>
      <c r="D70" s="25"/>
      <c r="E70" s="25"/>
      <c r="F70" s="25"/>
      <c r="G70" s="11"/>
      <c r="H70" s="14"/>
      <c r="I70" s="21"/>
      <c r="J70" s="11"/>
      <c r="K70" s="15"/>
      <c r="L70" s="25"/>
      <c r="M70" s="56">
        <f t="shared" si="9"/>
        <v>0</v>
      </c>
      <c r="N70" s="25"/>
      <c r="O70" s="25"/>
      <c r="P70" s="25"/>
      <c r="Q70" s="25"/>
      <c r="R70" s="22"/>
      <c r="S70" s="22"/>
      <c r="T70" s="39" t="str">
        <f t="shared" si="1"/>
        <v/>
      </c>
      <c r="U70" s="84" t="str">
        <f t="shared" si="4"/>
        <v/>
      </c>
    </row>
    <row r="71" spans="1:21" x14ac:dyDescent="0.2">
      <c r="A71" s="26" t="s">
        <v>69</v>
      </c>
      <c r="B71" s="27">
        <f t="shared" ref="B71:H71" si="14">+SUM(B30,B9)</f>
        <v>0</v>
      </c>
      <c r="C71" s="27">
        <f t="shared" si="14"/>
        <v>0</v>
      </c>
      <c r="D71" s="27">
        <f t="shared" si="14"/>
        <v>0</v>
      </c>
      <c r="E71" s="27">
        <f t="shared" si="14"/>
        <v>0</v>
      </c>
      <c r="F71" s="27">
        <f t="shared" si="14"/>
        <v>0</v>
      </c>
      <c r="G71" s="27">
        <f t="shared" si="14"/>
        <v>0</v>
      </c>
      <c r="H71" s="27">
        <f t="shared" si="14"/>
        <v>0</v>
      </c>
      <c r="I71" s="82" t="e">
        <f>(G9*I9+G30*I30)/G71</f>
        <v>#DIV/0!</v>
      </c>
      <c r="J71" s="2">
        <f t="shared" ref="J71:Q71" si="15">+SUM(J9,J30)</f>
        <v>0</v>
      </c>
      <c r="K71" s="2">
        <f t="shared" si="15"/>
        <v>0</v>
      </c>
      <c r="L71" s="2">
        <f t="shared" si="15"/>
        <v>0</v>
      </c>
      <c r="M71" s="2">
        <f t="shared" si="15"/>
        <v>0</v>
      </c>
      <c r="N71" s="2">
        <f t="shared" si="15"/>
        <v>0</v>
      </c>
      <c r="O71" s="2">
        <f t="shared" si="15"/>
        <v>0</v>
      </c>
      <c r="P71" s="2">
        <f t="shared" si="15"/>
        <v>0</v>
      </c>
      <c r="Q71" s="2">
        <f t="shared" si="15"/>
        <v>0</v>
      </c>
      <c r="R71" s="5">
        <f>+MAX(R30,R9)</f>
        <v>0</v>
      </c>
      <c r="S71" s="5">
        <f>+MIN(S30,S9)</f>
        <v>0</v>
      </c>
      <c r="U71" s="84" t="str">
        <f t="shared" si="4"/>
        <v/>
      </c>
    </row>
    <row r="72" spans="1:21" s="65" customFormat="1" x14ac:dyDescent="0.2">
      <c r="A72" s="29"/>
      <c r="B72" s="30" t="str">
        <f>IF(B9=B60,"","Иргэнд олгосон зээлийн дүн зөрүүтэй")</f>
        <v/>
      </c>
      <c r="C72" s="30" t="str">
        <f t="shared" ref="C72:Q72" si="16">IF(C9=C60,"","Иргэнд олгосон зээлийн дүн зөрүүтэй")</f>
        <v/>
      </c>
      <c r="D72" s="30" t="str">
        <f t="shared" si="16"/>
        <v/>
      </c>
      <c r="E72" s="30" t="str">
        <f t="shared" si="16"/>
        <v/>
      </c>
      <c r="F72" s="30" t="str">
        <f t="shared" si="16"/>
        <v/>
      </c>
      <c r="G72" s="30" t="str">
        <f t="shared" si="16"/>
        <v/>
      </c>
      <c r="H72" s="30" t="str">
        <f t="shared" si="16"/>
        <v/>
      </c>
      <c r="I72" s="30"/>
      <c r="J72" s="30" t="str">
        <f t="shared" si="16"/>
        <v/>
      </c>
      <c r="K72" s="30" t="str">
        <f t="shared" si="16"/>
        <v/>
      </c>
      <c r="L72" s="30" t="str">
        <f t="shared" si="16"/>
        <v/>
      </c>
      <c r="M72" s="30" t="str">
        <f t="shared" si="16"/>
        <v/>
      </c>
      <c r="N72" s="30" t="str">
        <f t="shared" si="16"/>
        <v/>
      </c>
      <c r="O72" s="30" t="str">
        <f t="shared" si="16"/>
        <v/>
      </c>
      <c r="P72" s="30" t="str">
        <f t="shared" si="16"/>
        <v/>
      </c>
      <c r="Q72" s="30" t="str">
        <f t="shared" si="16"/>
        <v/>
      </c>
      <c r="R72" s="31"/>
      <c r="S72" s="31"/>
      <c r="T72" s="64"/>
      <c r="U72" s="85"/>
    </row>
    <row r="73" spans="1:21" s="65" customFormat="1" x14ac:dyDescent="0.2">
      <c r="A73" s="29"/>
      <c r="B73" s="30" t="str">
        <f>IF(B30=B66,"","Хуулийн этгээдэд олгосон зээлийн дүн зөрүүтэй")</f>
        <v/>
      </c>
      <c r="C73" s="30" t="str">
        <f t="shared" ref="C73:Q73" si="17">IF(C30=C66,"","Хуулийн этгээдэд олгосон зээлийн дүн зөрүүтэй")</f>
        <v/>
      </c>
      <c r="D73" s="30" t="str">
        <f t="shared" si="17"/>
        <v/>
      </c>
      <c r="E73" s="30" t="str">
        <f t="shared" si="17"/>
        <v/>
      </c>
      <c r="F73" s="30" t="str">
        <f t="shared" si="17"/>
        <v/>
      </c>
      <c r="G73" s="30" t="str">
        <f t="shared" si="17"/>
        <v/>
      </c>
      <c r="H73" s="30" t="str">
        <f t="shared" si="17"/>
        <v/>
      </c>
      <c r="I73" s="30"/>
      <c r="J73" s="30" t="str">
        <f t="shared" si="17"/>
        <v/>
      </c>
      <c r="K73" s="30" t="str">
        <f t="shared" si="17"/>
        <v/>
      </c>
      <c r="L73" s="30" t="str">
        <f t="shared" si="17"/>
        <v/>
      </c>
      <c r="M73" s="30" t="str">
        <f t="shared" si="17"/>
        <v/>
      </c>
      <c r="N73" s="30" t="str">
        <f t="shared" si="17"/>
        <v/>
      </c>
      <c r="O73" s="30" t="str">
        <f t="shared" si="17"/>
        <v/>
      </c>
      <c r="P73" s="30" t="str">
        <f t="shared" si="17"/>
        <v/>
      </c>
      <c r="Q73" s="30" t="str">
        <f t="shared" si="17"/>
        <v/>
      </c>
      <c r="R73" s="31"/>
      <c r="S73" s="31"/>
      <c r="T73" s="64"/>
      <c r="U73" s="85"/>
    </row>
    <row r="74" spans="1:21" s="68" customFormat="1" x14ac:dyDescent="0.2">
      <c r="A74" s="32"/>
      <c r="B74" s="33"/>
      <c r="C74" s="33"/>
      <c r="D74" s="33"/>
      <c r="E74" s="33"/>
      <c r="F74" s="34"/>
      <c r="G74" s="30" t="str">
        <f>IF(G51=G71,"","Олгосон зээлийн дүн зөрүүтэй")</f>
        <v/>
      </c>
      <c r="H74" s="34"/>
      <c r="I74" s="35"/>
      <c r="J74" s="30" t="str">
        <f>IF(J51=J71,"","Төлөгдсөн зээлийн дүн зөрүүтэй")</f>
        <v/>
      </c>
      <c r="K74" s="36"/>
      <c r="L74" s="36"/>
      <c r="M74" s="37"/>
      <c r="N74" s="37"/>
      <c r="O74" s="37"/>
      <c r="P74" s="37"/>
      <c r="Q74" s="36"/>
      <c r="R74" s="38"/>
      <c r="S74" s="66"/>
      <c r="T74" s="67"/>
      <c r="U74" s="86"/>
    </row>
    <row r="75" spans="1:21" ht="12" customHeight="1" x14ac:dyDescent="0.2">
      <c r="A75" s="90" t="s">
        <v>70</v>
      </c>
      <c r="B75" s="90"/>
      <c r="C75" s="90"/>
      <c r="D75" s="90"/>
      <c r="E75" s="90"/>
      <c r="F75" s="90"/>
      <c r="G75" s="90"/>
      <c r="H75" s="90"/>
      <c r="I75" s="90"/>
      <c r="J75" s="90"/>
      <c r="K75" s="90"/>
      <c r="L75" s="90"/>
      <c r="M75" s="90"/>
      <c r="N75" s="90"/>
      <c r="O75" s="90"/>
      <c r="P75" s="90"/>
      <c r="Q75" s="90"/>
      <c r="R75" s="90"/>
      <c r="S75" s="90"/>
    </row>
    <row r="76" spans="1:21" ht="24.75" customHeight="1" x14ac:dyDescent="0.2">
      <c r="A76" s="88" t="s">
        <v>71</v>
      </c>
      <c r="B76" s="88"/>
      <c r="C76" s="88"/>
      <c r="D76" s="88"/>
      <c r="E76" s="88"/>
      <c r="F76" s="88"/>
      <c r="G76" s="88"/>
      <c r="H76" s="88"/>
      <c r="I76" s="88"/>
      <c r="J76" s="88"/>
      <c r="K76" s="88"/>
      <c r="L76" s="88"/>
      <c r="M76" s="88"/>
      <c r="N76" s="88"/>
      <c r="O76" s="88"/>
      <c r="P76" s="88"/>
      <c r="Q76" s="88"/>
      <c r="R76" s="88"/>
      <c r="S76" s="88"/>
    </row>
    <row r="77" spans="1:21" x14ac:dyDescent="0.2">
      <c r="A77" s="89" t="s">
        <v>72</v>
      </c>
      <c r="B77" s="89"/>
      <c r="C77" s="89"/>
      <c r="D77" s="89"/>
      <c r="E77" s="69"/>
      <c r="F77" s="69"/>
      <c r="G77" s="69"/>
      <c r="H77" s="69"/>
      <c r="I77" s="69"/>
      <c r="J77" s="69"/>
      <c r="K77" s="69"/>
      <c r="L77" s="69"/>
      <c r="M77" s="69"/>
      <c r="N77" s="69"/>
      <c r="O77" s="69"/>
      <c r="P77" s="69"/>
      <c r="Q77" s="69"/>
      <c r="R77" s="69"/>
      <c r="S77" s="69"/>
    </row>
    <row r="78" spans="1:21" ht="15" customHeight="1" x14ac:dyDescent="0.2">
      <c r="A78" s="40" t="s">
        <v>85</v>
      </c>
    </row>
    <row r="79" spans="1:21" ht="25.5" customHeight="1" x14ac:dyDescent="0.2">
      <c r="B79" s="72"/>
      <c r="C79" s="72"/>
      <c r="D79" s="72"/>
      <c r="E79" s="73"/>
      <c r="F79" s="74"/>
      <c r="G79" s="73" t="s">
        <v>73</v>
      </c>
      <c r="H79" s="75"/>
      <c r="I79" s="76"/>
      <c r="K79" s="28"/>
      <c r="L79" s="28"/>
    </row>
    <row r="80" spans="1:21" x14ac:dyDescent="0.2">
      <c r="E80" s="72"/>
      <c r="F80" s="77"/>
      <c r="G80" s="72"/>
      <c r="H80" s="75"/>
      <c r="I80" s="76"/>
    </row>
    <row r="81" spans="5:19" x14ac:dyDescent="0.2">
      <c r="E81" s="78"/>
      <c r="F81" s="78"/>
      <c r="G81" s="78" t="s">
        <v>74</v>
      </c>
      <c r="H81" s="75"/>
      <c r="I81" s="76"/>
    </row>
    <row r="82" spans="5:19" x14ac:dyDescent="0.2">
      <c r="E82" s="72"/>
      <c r="F82" s="77"/>
      <c r="G82" s="79"/>
      <c r="H82" s="75"/>
      <c r="I82" s="76"/>
    </row>
    <row r="83" spans="5:19" x14ac:dyDescent="0.2">
      <c r="E83" s="80"/>
      <c r="F83" s="77"/>
      <c r="G83" s="87" t="s">
        <v>82</v>
      </c>
      <c r="H83" s="87"/>
      <c r="I83" s="87"/>
      <c r="J83" s="87"/>
      <c r="K83" s="87"/>
      <c r="L83" s="87"/>
      <c r="M83" s="87"/>
      <c r="N83" s="81"/>
      <c r="O83" s="81"/>
      <c r="P83" s="81"/>
      <c r="Q83" s="40"/>
      <c r="R83" s="40"/>
      <c r="S83" s="40"/>
    </row>
    <row r="84" spans="5:19" x14ac:dyDescent="0.2">
      <c r="E84" s="72"/>
      <c r="F84" s="77"/>
      <c r="G84" s="79"/>
      <c r="H84" s="75"/>
      <c r="I84" s="76"/>
      <c r="Q84" s="40"/>
      <c r="R84" s="40"/>
      <c r="S84" s="40"/>
    </row>
    <row r="85" spans="5:19" x14ac:dyDescent="0.2">
      <c r="E85" s="72"/>
      <c r="F85" s="77"/>
      <c r="G85" s="87" t="s">
        <v>83</v>
      </c>
      <c r="H85" s="87"/>
      <c r="I85" s="87"/>
      <c r="J85" s="87"/>
      <c r="K85" s="87"/>
      <c r="L85" s="87"/>
      <c r="M85" s="87"/>
      <c r="N85" s="81"/>
      <c r="O85" s="81"/>
      <c r="P85" s="81"/>
      <c r="Q85" s="40"/>
      <c r="R85" s="40"/>
      <c r="S85" s="40"/>
    </row>
    <row r="86" spans="5:19" x14ac:dyDescent="0.2">
      <c r="E86" s="72"/>
      <c r="F86" s="77"/>
      <c r="G86" s="79"/>
      <c r="H86" s="75"/>
      <c r="I86" s="76"/>
      <c r="Q86" s="40"/>
      <c r="R86" s="40"/>
      <c r="S86" s="40"/>
    </row>
    <row r="87" spans="5:19" x14ac:dyDescent="0.2">
      <c r="E87" s="72"/>
      <c r="F87" s="77"/>
      <c r="G87" s="87" t="s">
        <v>84</v>
      </c>
      <c r="H87" s="87"/>
      <c r="I87" s="87"/>
      <c r="J87" s="87"/>
      <c r="K87" s="87"/>
      <c r="L87" s="87"/>
      <c r="M87" s="87"/>
      <c r="N87" s="81"/>
      <c r="O87" s="81"/>
      <c r="P87" s="81"/>
      <c r="Q87" s="40"/>
      <c r="R87" s="40"/>
      <c r="S87" s="40"/>
    </row>
  </sheetData>
  <sheetProtection password="CA9F" sheet="1" objects="1" scenarios="1"/>
  <mergeCells count="23">
    <mergeCell ref="A2:S2"/>
    <mergeCell ref="A3:S3"/>
    <mergeCell ref="A4:S4"/>
    <mergeCell ref="A6:F6"/>
    <mergeCell ref="K6:M6"/>
    <mergeCell ref="R6:S6"/>
    <mergeCell ref="A75:S75"/>
    <mergeCell ref="A7:A8"/>
    <mergeCell ref="B7:F7"/>
    <mergeCell ref="G7:H7"/>
    <mergeCell ref="I7:I8"/>
    <mergeCell ref="J7:K7"/>
    <mergeCell ref="L7:L8"/>
    <mergeCell ref="M7:Q7"/>
    <mergeCell ref="R7:S7"/>
    <mergeCell ref="B51:F58"/>
    <mergeCell ref="L51:Q58"/>
    <mergeCell ref="A59:S59"/>
    <mergeCell ref="G87:M87"/>
    <mergeCell ref="A76:S76"/>
    <mergeCell ref="A77:D77"/>
    <mergeCell ref="G83:M83"/>
    <mergeCell ref="G85:M8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xr:uid="{00000000-0002-0000-0000-000000000000}">
          <xm:sqref>E65548:S65567 IW10:JN29 SS10:TJ29 ACO10:ADF29 AMK10:ANB29 AWG10:AWX29 BGC10:BGT29 BPY10:BQP29 BZU10:CAL29 CJQ10:CKH29 CTM10:CUD29 DDI10:DDZ29 DNE10:DNV29 DXA10:DXR29 EGW10:EHN29 EQS10:ERJ29 FAO10:FBF29 FKK10:FLB29 FUG10:FUX29 GEC10:GET29 GNY10:GOP29 GXU10:GYL29 HHQ10:HIH29 HRM10:HSD29 IBI10:IBZ29 ILE10:ILV29 IVA10:IVR29 JEW10:JFN29 JOS10:JPJ29 JYO10:JZF29 KIK10:KJB29 KSG10:KSX29 LCC10:LCT29 LLY10:LMP29 LVU10:LWL29 MFQ10:MGH29 MPM10:MQD29 MZI10:MZZ29 NJE10:NJV29 NTA10:NTR29 OCW10:ODN29 OMS10:ONJ29 OWO10:OXF29 PGK10:PHB29 PQG10:PQX29 QAC10:QAT29 QJY10:QKP29 QTU10:QUL29 RDQ10:REH29 RNM10:ROD29 RXI10:RXZ29 SHE10:SHV29 SRA10:SRR29 TAW10:TBN29 TKS10:TLJ29 TUO10:TVF29 UEK10:UFB29 UOG10:UOX29 UYC10:UYT29 VHY10:VIP29 VRU10:VSL29 WBQ10:WCH29 WLM10:WMD29 WVI10:WVZ29 IW65548:JN65567 SS65548:TJ65567 ACO65548:ADF65567 AMK65548:ANB65567 AWG65548:AWX65567 BGC65548:BGT65567 BPY65548:BQP65567 BZU65548:CAL65567 CJQ65548:CKH65567 CTM65548:CUD65567 DDI65548:DDZ65567 DNE65548:DNV65567 DXA65548:DXR65567 EGW65548:EHN65567 EQS65548:ERJ65567 FAO65548:FBF65567 FKK65548:FLB65567 FUG65548:FUX65567 GEC65548:GET65567 GNY65548:GOP65567 GXU65548:GYL65567 HHQ65548:HIH65567 HRM65548:HSD65567 IBI65548:IBZ65567 ILE65548:ILV65567 IVA65548:IVR65567 JEW65548:JFN65567 JOS65548:JPJ65567 JYO65548:JZF65567 KIK65548:KJB65567 KSG65548:KSX65567 LCC65548:LCT65567 LLY65548:LMP65567 LVU65548:LWL65567 MFQ65548:MGH65567 MPM65548:MQD65567 MZI65548:MZZ65567 NJE65548:NJV65567 NTA65548:NTR65567 OCW65548:ODN65567 OMS65548:ONJ65567 OWO65548:OXF65567 PGK65548:PHB65567 PQG65548:PQX65567 QAC65548:QAT65567 QJY65548:QKP65567 QTU65548:QUL65567 RDQ65548:REH65567 RNM65548:ROD65567 RXI65548:RXZ65567 SHE65548:SHV65567 SRA65548:SRR65567 TAW65548:TBN65567 TKS65548:TLJ65567 TUO65548:TVF65567 UEK65548:UFB65567 UOG65548:UOX65567 UYC65548:UYT65567 VHY65548:VIP65567 VRU65548:VSL65567 WBQ65548:WCH65567 WLM65548:WMD65567 WVI65548:WVZ65567 IW131084:JN131103 SS131084:TJ131103 ACO131084:ADF131103 AMK131084:ANB131103 AWG131084:AWX131103 BGC131084:BGT131103 BPY131084:BQP131103 BZU131084:CAL131103 CJQ131084:CKH131103 CTM131084:CUD131103 DDI131084:DDZ131103 DNE131084:DNV131103 DXA131084:DXR131103 EGW131084:EHN131103 EQS131084:ERJ131103 FAO131084:FBF131103 FKK131084:FLB131103 FUG131084:FUX131103 GEC131084:GET131103 GNY131084:GOP131103 GXU131084:GYL131103 HHQ131084:HIH131103 HRM131084:HSD131103 IBI131084:IBZ131103 ILE131084:ILV131103 IVA131084:IVR131103 JEW131084:JFN131103 JOS131084:JPJ131103 JYO131084:JZF131103 KIK131084:KJB131103 KSG131084:KSX131103 LCC131084:LCT131103 LLY131084:LMP131103 LVU131084:LWL131103 MFQ131084:MGH131103 MPM131084:MQD131103 MZI131084:MZZ131103 NJE131084:NJV131103 NTA131084:NTR131103 OCW131084:ODN131103 OMS131084:ONJ131103 OWO131084:OXF131103 PGK131084:PHB131103 PQG131084:PQX131103 QAC131084:QAT131103 QJY131084:QKP131103 QTU131084:QUL131103 RDQ131084:REH131103 RNM131084:ROD131103 RXI131084:RXZ131103 SHE131084:SHV131103 SRA131084:SRR131103 TAW131084:TBN131103 TKS131084:TLJ131103 TUO131084:TVF131103 UEK131084:UFB131103 UOG131084:UOX131103 UYC131084:UYT131103 VHY131084:VIP131103 VRU131084:VSL131103 WBQ131084:WCH131103 WLM131084:WMD131103 WVI131084:WVZ131103 IW196620:JN196639 SS196620:TJ196639 ACO196620:ADF196639 AMK196620:ANB196639 AWG196620:AWX196639 BGC196620:BGT196639 BPY196620:BQP196639 BZU196620:CAL196639 CJQ196620:CKH196639 CTM196620:CUD196639 DDI196620:DDZ196639 DNE196620:DNV196639 DXA196620:DXR196639 EGW196620:EHN196639 EQS196620:ERJ196639 FAO196620:FBF196639 FKK196620:FLB196639 FUG196620:FUX196639 GEC196620:GET196639 GNY196620:GOP196639 GXU196620:GYL196639 HHQ196620:HIH196639 HRM196620:HSD196639 IBI196620:IBZ196639 ILE196620:ILV196639 IVA196620:IVR196639 JEW196620:JFN196639 JOS196620:JPJ196639 JYO196620:JZF196639 KIK196620:KJB196639 KSG196620:KSX196639 LCC196620:LCT196639 LLY196620:LMP196639 LVU196620:LWL196639 MFQ196620:MGH196639 MPM196620:MQD196639 MZI196620:MZZ196639 NJE196620:NJV196639 NTA196620:NTR196639 OCW196620:ODN196639 OMS196620:ONJ196639 OWO196620:OXF196639 PGK196620:PHB196639 PQG196620:PQX196639 QAC196620:QAT196639 QJY196620:QKP196639 QTU196620:QUL196639 RDQ196620:REH196639 RNM196620:ROD196639 RXI196620:RXZ196639 SHE196620:SHV196639 SRA196620:SRR196639 TAW196620:TBN196639 TKS196620:TLJ196639 TUO196620:TVF196639 UEK196620:UFB196639 UOG196620:UOX196639 UYC196620:UYT196639 VHY196620:VIP196639 VRU196620:VSL196639 WBQ196620:WCH196639 WLM196620:WMD196639 WVI196620:WVZ196639 IW262156:JN262175 SS262156:TJ262175 ACO262156:ADF262175 AMK262156:ANB262175 AWG262156:AWX262175 BGC262156:BGT262175 BPY262156:BQP262175 BZU262156:CAL262175 CJQ262156:CKH262175 CTM262156:CUD262175 DDI262156:DDZ262175 DNE262156:DNV262175 DXA262156:DXR262175 EGW262156:EHN262175 EQS262156:ERJ262175 FAO262156:FBF262175 FKK262156:FLB262175 FUG262156:FUX262175 GEC262156:GET262175 GNY262156:GOP262175 GXU262156:GYL262175 HHQ262156:HIH262175 HRM262156:HSD262175 IBI262156:IBZ262175 ILE262156:ILV262175 IVA262156:IVR262175 JEW262156:JFN262175 JOS262156:JPJ262175 JYO262156:JZF262175 KIK262156:KJB262175 KSG262156:KSX262175 LCC262156:LCT262175 LLY262156:LMP262175 LVU262156:LWL262175 MFQ262156:MGH262175 MPM262156:MQD262175 MZI262156:MZZ262175 NJE262156:NJV262175 NTA262156:NTR262175 OCW262156:ODN262175 OMS262156:ONJ262175 OWO262156:OXF262175 PGK262156:PHB262175 PQG262156:PQX262175 QAC262156:QAT262175 QJY262156:QKP262175 QTU262156:QUL262175 RDQ262156:REH262175 RNM262156:ROD262175 RXI262156:RXZ262175 SHE262156:SHV262175 SRA262156:SRR262175 TAW262156:TBN262175 TKS262156:TLJ262175 TUO262156:TVF262175 UEK262156:UFB262175 UOG262156:UOX262175 UYC262156:UYT262175 VHY262156:VIP262175 VRU262156:VSL262175 WBQ262156:WCH262175 WLM262156:WMD262175 WVI262156:WVZ262175 IW327692:JN327711 SS327692:TJ327711 ACO327692:ADF327711 AMK327692:ANB327711 AWG327692:AWX327711 BGC327692:BGT327711 BPY327692:BQP327711 BZU327692:CAL327711 CJQ327692:CKH327711 CTM327692:CUD327711 DDI327692:DDZ327711 DNE327692:DNV327711 DXA327692:DXR327711 EGW327692:EHN327711 EQS327692:ERJ327711 FAO327692:FBF327711 FKK327692:FLB327711 FUG327692:FUX327711 GEC327692:GET327711 GNY327692:GOP327711 GXU327692:GYL327711 HHQ327692:HIH327711 HRM327692:HSD327711 IBI327692:IBZ327711 ILE327692:ILV327711 IVA327692:IVR327711 JEW327692:JFN327711 JOS327692:JPJ327711 JYO327692:JZF327711 KIK327692:KJB327711 KSG327692:KSX327711 LCC327692:LCT327711 LLY327692:LMP327711 LVU327692:LWL327711 MFQ327692:MGH327711 MPM327692:MQD327711 MZI327692:MZZ327711 NJE327692:NJV327711 NTA327692:NTR327711 OCW327692:ODN327711 OMS327692:ONJ327711 OWO327692:OXF327711 PGK327692:PHB327711 PQG327692:PQX327711 QAC327692:QAT327711 QJY327692:QKP327711 QTU327692:QUL327711 RDQ327692:REH327711 RNM327692:ROD327711 RXI327692:RXZ327711 SHE327692:SHV327711 SRA327692:SRR327711 TAW327692:TBN327711 TKS327692:TLJ327711 TUO327692:TVF327711 UEK327692:UFB327711 UOG327692:UOX327711 UYC327692:UYT327711 VHY327692:VIP327711 VRU327692:VSL327711 WBQ327692:WCH327711 WLM327692:WMD327711 WVI327692:WVZ327711 IW393228:JN393247 SS393228:TJ393247 ACO393228:ADF393247 AMK393228:ANB393247 AWG393228:AWX393247 BGC393228:BGT393247 BPY393228:BQP393247 BZU393228:CAL393247 CJQ393228:CKH393247 CTM393228:CUD393247 DDI393228:DDZ393247 DNE393228:DNV393247 DXA393228:DXR393247 EGW393228:EHN393247 EQS393228:ERJ393247 FAO393228:FBF393247 FKK393228:FLB393247 FUG393228:FUX393247 GEC393228:GET393247 GNY393228:GOP393247 GXU393228:GYL393247 HHQ393228:HIH393247 HRM393228:HSD393247 IBI393228:IBZ393247 ILE393228:ILV393247 IVA393228:IVR393247 JEW393228:JFN393247 JOS393228:JPJ393247 JYO393228:JZF393247 KIK393228:KJB393247 KSG393228:KSX393247 LCC393228:LCT393247 LLY393228:LMP393247 LVU393228:LWL393247 MFQ393228:MGH393247 MPM393228:MQD393247 MZI393228:MZZ393247 NJE393228:NJV393247 NTA393228:NTR393247 OCW393228:ODN393247 OMS393228:ONJ393247 OWO393228:OXF393247 PGK393228:PHB393247 PQG393228:PQX393247 QAC393228:QAT393247 QJY393228:QKP393247 QTU393228:QUL393247 RDQ393228:REH393247 RNM393228:ROD393247 RXI393228:RXZ393247 SHE393228:SHV393247 SRA393228:SRR393247 TAW393228:TBN393247 TKS393228:TLJ393247 TUO393228:TVF393247 UEK393228:UFB393247 UOG393228:UOX393247 UYC393228:UYT393247 VHY393228:VIP393247 VRU393228:VSL393247 WBQ393228:WCH393247 WLM393228:WMD393247 WVI393228:WVZ393247 IW458764:JN458783 SS458764:TJ458783 ACO458764:ADF458783 AMK458764:ANB458783 AWG458764:AWX458783 BGC458764:BGT458783 BPY458764:BQP458783 BZU458764:CAL458783 CJQ458764:CKH458783 CTM458764:CUD458783 DDI458764:DDZ458783 DNE458764:DNV458783 DXA458764:DXR458783 EGW458764:EHN458783 EQS458764:ERJ458783 FAO458764:FBF458783 FKK458764:FLB458783 FUG458764:FUX458783 GEC458764:GET458783 GNY458764:GOP458783 GXU458764:GYL458783 HHQ458764:HIH458783 HRM458764:HSD458783 IBI458764:IBZ458783 ILE458764:ILV458783 IVA458764:IVR458783 JEW458764:JFN458783 JOS458764:JPJ458783 JYO458764:JZF458783 KIK458764:KJB458783 KSG458764:KSX458783 LCC458764:LCT458783 LLY458764:LMP458783 LVU458764:LWL458783 MFQ458764:MGH458783 MPM458764:MQD458783 MZI458764:MZZ458783 NJE458764:NJV458783 NTA458764:NTR458783 OCW458764:ODN458783 OMS458764:ONJ458783 OWO458764:OXF458783 PGK458764:PHB458783 PQG458764:PQX458783 QAC458764:QAT458783 QJY458764:QKP458783 QTU458764:QUL458783 RDQ458764:REH458783 RNM458764:ROD458783 RXI458764:RXZ458783 SHE458764:SHV458783 SRA458764:SRR458783 TAW458764:TBN458783 TKS458764:TLJ458783 TUO458764:TVF458783 UEK458764:UFB458783 UOG458764:UOX458783 UYC458764:UYT458783 VHY458764:VIP458783 VRU458764:VSL458783 WBQ458764:WCH458783 WLM458764:WMD458783 WVI458764:WVZ458783 IW524300:JN524319 SS524300:TJ524319 ACO524300:ADF524319 AMK524300:ANB524319 AWG524300:AWX524319 BGC524300:BGT524319 BPY524300:BQP524319 BZU524300:CAL524319 CJQ524300:CKH524319 CTM524300:CUD524319 DDI524300:DDZ524319 DNE524300:DNV524319 DXA524300:DXR524319 EGW524300:EHN524319 EQS524300:ERJ524319 FAO524300:FBF524319 FKK524300:FLB524319 FUG524300:FUX524319 GEC524300:GET524319 GNY524300:GOP524319 GXU524300:GYL524319 HHQ524300:HIH524319 HRM524300:HSD524319 IBI524300:IBZ524319 ILE524300:ILV524319 IVA524300:IVR524319 JEW524300:JFN524319 JOS524300:JPJ524319 JYO524300:JZF524319 KIK524300:KJB524319 KSG524300:KSX524319 LCC524300:LCT524319 LLY524300:LMP524319 LVU524300:LWL524319 MFQ524300:MGH524319 MPM524300:MQD524319 MZI524300:MZZ524319 NJE524300:NJV524319 NTA524300:NTR524319 OCW524300:ODN524319 OMS524300:ONJ524319 OWO524300:OXF524319 PGK524300:PHB524319 PQG524300:PQX524319 QAC524300:QAT524319 QJY524300:QKP524319 QTU524300:QUL524319 RDQ524300:REH524319 RNM524300:ROD524319 RXI524300:RXZ524319 SHE524300:SHV524319 SRA524300:SRR524319 TAW524300:TBN524319 TKS524300:TLJ524319 TUO524300:TVF524319 UEK524300:UFB524319 UOG524300:UOX524319 UYC524300:UYT524319 VHY524300:VIP524319 VRU524300:VSL524319 WBQ524300:WCH524319 WLM524300:WMD524319 WVI524300:WVZ524319 IW589836:JN589855 SS589836:TJ589855 ACO589836:ADF589855 AMK589836:ANB589855 AWG589836:AWX589855 BGC589836:BGT589855 BPY589836:BQP589855 BZU589836:CAL589855 CJQ589836:CKH589855 CTM589836:CUD589855 DDI589836:DDZ589855 DNE589836:DNV589855 DXA589836:DXR589855 EGW589836:EHN589855 EQS589836:ERJ589855 FAO589836:FBF589855 FKK589836:FLB589855 FUG589836:FUX589855 GEC589836:GET589855 GNY589836:GOP589855 GXU589836:GYL589855 HHQ589836:HIH589855 HRM589836:HSD589855 IBI589836:IBZ589855 ILE589836:ILV589855 IVA589836:IVR589855 JEW589836:JFN589855 JOS589836:JPJ589855 JYO589836:JZF589855 KIK589836:KJB589855 KSG589836:KSX589855 LCC589836:LCT589855 LLY589836:LMP589855 LVU589836:LWL589855 MFQ589836:MGH589855 MPM589836:MQD589855 MZI589836:MZZ589855 NJE589836:NJV589855 NTA589836:NTR589855 OCW589836:ODN589855 OMS589836:ONJ589855 OWO589836:OXF589855 PGK589836:PHB589855 PQG589836:PQX589855 QAC589836:QAT589855 QJY589836:QKP589855 QTU589836:QUL589855 RDQ589836:REH589855 RNM589836:ROD589855 RXI589836:RXZ589855 SHE589836:SHV589855 SRA589836:SRR589855 TAW589836:TBN589855 TKS589836:TLJ589855 TUO589836:TVF589855 UEK589836:UFB589855 UOG589836:UOX589855 UYC589836:UYT589855 VHY589836:VIP589855 VRU589836:VSL589855 WBQ589836:WCH589855 WLM589836:WMD589855 WVI589836:WVZ589855 IW655372:JN655391 SS655372:TJ655391 ACO655372:ADF655391 AMK655372:ANB655391 AWG655372:AWX655391 BGC655372:BGT655391 BPY655372:BQP655391 BZU655372:CAL655391 CJQ655372:CKH655391 CTM655372:CUD655391 DDI655372:DDZ655391 DNE655372:DNV655391 DXA655372:DXR655391 EGW655372:EHN655391 EQS655372:ERJ655391 FAO655372:FBF655391 FKK655372:FLB655391 FUG655372:FUX655391 GEC655372:GET655391 GNY655372:GOP655391 GXU655372:GYL655391 HHQ655372:HIH655391 HRM655372:HSD655391 IBI655372:IBZ655391 ILE655372:ILV655391 IVA655372:IVR655391 JEW655372:JFN655391 JOS655372:JPJ655391 JYO655372:JZF655391 KIK655372:KJB655391 KSG655372:KSX655391 LCC655372:LCT655391 LLY655372:LMP655391 LVU655372:LWL655391 MFQ655372:MGH655391 MPM655372:MQD655391 MZI655372:MZZ655391 NJE655372:NJV655391 NTA655372:NTR655391 OCW655372:ODN655391 OMS655372:ONJ655391 OWO655372:OXF655391 PGK655372:PHB655391 PQG655372:PQX655391 QAC655372:QAT655391 QJY655372:QKP655391 QTU655372:QUL655391 RDQ655372:REH655391 RNM655372:ROD655391 RXI655372:RXZ655391 SHE655372:SHV655391 SRA655372:SRR655391 TAW655372:TBN655391 TKS655372:TLJ655391 TUO655372:TVF655391 UEK655372:UFB655391 UOG655372:UOX655391 UYC655372:UYT655391 VHY655372:VIP655391 VRU655372:VSL655391 WBQ655372:WCH655391 WLM655372:WMD655391 WVI655372:WVZ655391 IW720908:JN720927 SS720908:TJ720927 ACO720908:ADF720927 AMK720908:ANB720927 AWG720908:AWX720927 BGC720908:BGT720927 BPY720908:BQP720927 BZU720908:CAL720927 CJQ720908:CKH720927 CTM720908:CUD720927 DDI720908:DDZ720927 DNE720908:DNV720927 DXA720908:DXR720927 EGW720908:EHN720927 EQS720908:ERJ720927 FAO720908:FBF720927 FKK720908:FLB720927 FUG720908:FUX720927 GEC720908:GET720927 GNY720908:GOP720927 GXU720908:GYL720927 HHQ720908:HIH720927 HRM720908:HSD720927 IBI720908:IBZ720927 ILE720908:ILV720927 IVA720908:IVR720927 JEW720908:JFN720927 JOS720908:JPJ720927 JYO720908:JZF720927 KIK720908:KJB720927 KSG720908:KSX720927 LCC720908:LCT720927 LLY720908:LMP720927 LVU720908:LWL720927 MFQ720908:MGH720927 MPM720908:MQD720927 MZI720908:MZZ720927 NJE720908:NJV720927 NTA720908:NTR720927 OCW720908:ODN720927 OMS720908:ONJ720927 OWO720908:OXF720927 PGK720908:PHB720927 PQG720908:PQX720927 QAC720908:QAT720927 QJY720908:QKP720927 QTU720908:QUL720927 RDQ720908:REH720927 RNM720908:ROD720927 RXI720908:RXZ720927 SHE720908:SHV720927 SRA720908:SRR720927 TAW720908:TBN720927 TKS720908:TLJ720927 TUO720908:TVF720927 UEK720908:UFB720927 UOG720908:UOX720927 UYC720908:UYT720927 VHY720908:VIP720927 VRU720908:VSL720927 WBQ720908:WCH720927 WLM720908:WMD720927 WVI720908:WVZ720927 IW786444:JN786463 SS786444:TJ786463 ACO786444:ADF786463 AMK786444:ANB786463 AWG786444:AWX786463 BGC786444:BGT786463 BPY786444:BQP786463 BZU786444:CAL786463 CJQ786444:CKH786463 CTM786444:CUD786463 DDI786444:DDZ786463 DNE786444:DNV786463 DXA786444:DXR786463 EGW786444:EHN786463 EQS786444:ERJ786463 FAO786444:FBF786463 FKK786444:FLB786463 FUG786444:FUX786463 GEC786444:GET786463 GNY786444:GOP786463 GXU786444:GYL786463 HHQ786444:HIH786463 HRM786444:HSD786463 IBI786444:IBZ786463 ILE786444:ILV786463 IVA786444:IVR786463 JEW786444:JFN786463 JOS786444:JPJ786463 JYO786444:JZF786463 KIK786444:KJB786463 KSG786444:KSX786463 LCC786444:LCT786463 LLY786444:LMP786463 LVU786444:LWL786463 MFQ786444:MGH786463 MPM786444:MQD786463 MZI786444:MZZ786463 NJE786444:NJV786463 NTA786444:NTR786463 OCW786444:ODN786463 OMS786444:ONJ786463 OWO786444:OXF786463 PGK786444:PHB786463 PQG786444:PQX786463 QAC786444:QAT786463 QJY786444:QKP786463 QTU786444:QUL786463 RDQ786444:REH786463 RNM786444:ROD786463 RXI786444:RXZ786463 SHE786444:SHV786463 SRA786444:SRR786463 TAW786444:TBN786463 TKS786444:TLJ786463 TUO786444:TVF786463 UEK786444:UFB786463 UOG786444:UOX786463 UYC786444:UYT786463 VHY786444:VIP786463 VRU786444:VSL786463 WBQ786444:WCH786463 WLM786444:WMD786463 WVI786444:WVZ786463 IW851980:JN851999 SS851980:TJ851999 ACO851980:ADF851999 AMK851980:ANB851999 AWG851980:AWX851999 BGC851980:BGT851999 BPY851980:BQP851999 BZU851980:CAL851999 CJQ851980:CKH851999 CTM851980:CUD851999 DDI851980:DDZ851999 DNE851980:DNV851999 DXA851980:DXR851999 EGW851980:EHN851999 EQS851980:ERJ851999 FAO851980:FBF851999 FKK851980:FLB851999 FUG851980:FUX851999 GEC851980:GET851999 GNY851980:GOP851999 GXU851980:GYL851999 HHQ851980:HIH851999 HRM851980:HSD851999 IBI851980:IBZ851999 ILE851980:ILV851999 IVA851980:IVR851999 JEW851980:JFN851999 JOS851980:JPJ851999 JYO851980:JZF851999 KIK851980:KJB851999 KSG851980:KSX851999 LCC851980:LCT851999 LLY851980:LMP851999 LVU851980:LWL851999 MFQ851980:MGH851999 MPM851980:MQD851999 MZI851980:MZZ851999 NJE851980:NJV851999 NTA851980:NTR851999 OCW851980:ODN851999 OMS851980:ONJ851999 OWO851980:OXF851999 PGK851980:PHB851999 PQG851980:PQX851999 QAC851980:QAT851999 QJY851980:QKP851999 QTU851980:QUL851999 RDQ851980:REH851999 RNM851980:ROD851999 RXI851980:RXZ851999 SHE851980:SHV851999 SRA851980:SRR851999 TAW851980:TBN851999 TKS851980:TLJ851999 TUO851980:TVF851999 UEK851980:UFB851999 UOG851980:UOX851999 UYC851980:UYT851999 VHY851980:VIP851999 VRU851980:VSL851999 WBQ851980:WCH851999 WLM851980:WMD851999 WVI851980:WVZ851999 IW917516:JN917535 SS917516:TJ917535 ACO917516:ADF917535 AMK917516:ANB917535 AWG917516:AWX917535 BGC917516:BGT917535 BPY917516:BQP917535 BZU917516:CAL917535 CJQ917516:CKH917535 CTM917516:CUD917535 DDI917516:DDZ917535 DNE917516:DNV917535 DXA917516:DXR917535 EGW917516:EHN917535 EQS917516:ERJ917535 FAO917516:FBF917535 FKK917516:FLB917535 FUG917516:FUX917535 GEC917516:GET917535 GNY917516:GOP917535 GXU917516:GYL917535 HHQ917516:HIH917535 HRM917516:HSD917535 IBI917516:IBZ917535 ILE917516:ILV917535 IVA917516:IVR917535 JEW917516:JFN917535 JOS917516:JPJ917535 JYO917516:JZF917535 KIK917516:KJB917535 KSG917516:KSX917535 LCC917516:LCT917535 LLY917516:LMP917535 LVU917516:LWL917535 MFQ917516:MGH917535 MPM917516:MQD917535 MZI917516:MZZ917535 NJE917516:NJV917535 NTA917516:NTR917535 OCW917516:ODN917535 OMS917516:ONJ917535 OWO917516:OXF917535 PGK917516:PHB917535 PQG917516:PQX917535 QAC917516:QAT917535 QJY917516:QKP917535 QTU917516:QUL917535 RDQ917516:REH917535 RNM917516:ROD917535 RXI917516:RXZ917535 SHE917516:SHV917535 SRA917516:SRR917535 TAW917516:TBN917535 TKS917516:TLJ917535 TUO917516:TVF917535 UEK917516:UFB917535 UOG917516:UOX917535 UYC917516:UYT917535 VHY917516:VIP917535 VRU917516:VSL917535 WBQ917516:WCH917535 WLM917516:WMD917535 WVI917516:WVZ917535 IW983052:JN983071 SS983052:TJ983071 ACO983052:ADF983071 AMK983052:ANB983071 AWG983052:AWX983071 BGC983052:BGT983071 BPY983052:BQP983071 BZU983052:CAL983071 CJQ983052:CKH983071 CTM983052:CUD983071 DDI983052:DDZ983071 DNE983052:DNV983071 DXA983052:DXR983071 EGW983052:EHN983071 EQS983052:ERJ983071 FAO983052:FBF983071 FKK983052:FLB983071 FUG983052:FUX983071 GEC983052:GET983071 GNY983052:GOP983071 GXU983052:GYL983071 HHQ983052:HIH983071 HRM983052:HSD983071 IBI983052:IBZ983071 ILE983052:ILV983071 IVA983052:IVR983071 JEW983052:JFN983071 JOS983052:JPJ983071 JYO983052:JZF983071 KIK983052:KJB983071 KSG983052:KSX983071 LCC983052:LCT983071 LLY983052:LMP983071 LVU983052:LWL983071 MFQ983052:MGH983071 MPM983052:MQD983071 MZI983052:MZZ983071 NJE983052:NJV983071 NTA983052:NTR983071 OCW983052:ODN983071 OMS983052:ONJ983071 OWO983052:OXF983071 PGK983052:PHB983071 PQG983052:PQX983071 QAC983052:QAT983071 QJY983052:QKP983071 QTU983052:QUL983071 RDQ983052:REH983071 RNM983052:ROD983071 RXI983052:RXZ983071 SHE983052:SHV983071 SRA983052:SRR983071 TAW983052:TBN983071 TKS983052:TLJ983071 TUO983052:TVF983071 UEK983052:UFB983071 UOG983052:UOX983071 UYC983052:UYT983071 VHY983052:VIP983071 VRU983052:VSL983071 WBQ983052:WCH983071 WLM983052:WMD983071 WVI983052:WVZ983071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B65581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B131117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B196653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B262189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B327725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B393261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B458797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B524333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B589869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B655405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B720941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B786477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B852013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B917549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B983085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M31:Q50 JH31:JL50 TD31:TH50 ACZ31:ADD50 AMV31:AMZ50 AWR31:AWV50 BGN31:BGR50 BQJ31:BQN50 CAF31:CAJ50 CKB31:CKF50 CTX31:CUB50 DDT31:DDX50 DNP31:DNT50 DXL31:DXP50 EHH31:EHL50 ERD31:ERH50 FAZ31:FBD50 FKV31:FKZ50 FUR31:FUV50 GEN31:GER50 GOJ31:GON50 GYF31:GYJ50 HIB31:HIF50 HRX31:HSB50 IBT31:IBX50 ILP31:ILT50 IVL31:IVP50 JFH31:JFL50 JPD31:JPH50 JYZ31:JZD50 KIV31:KIZ50 KSR31:KSV50 LCN31:LCR50 LMJ31:LMN50 LWF31:LWJ50 MGB31:MGF50 MPX31:MQB50 MZT31:MZX50 NJP31:NJT50 NTL31:NTP50 ODH31:ODL50 OND31:ONH50 OWZ31:OXD50 PGV31:PGZ50 PQR31:PQV50 QAN31:QAR50 QKJ31:QKN50 QUF31:QUJ50 REB31:REF50 RNX31:ROB50 RXT31:RXX50 SHP31:SHT50 SRL31:SRP50 TBH31:TBL50 TLD31:TLH50 TUZ31:TVD50 UEV31:UEZ50 UOR31:UOV50 UYN31:UYR50 VIJ31:VIN50 VSF31:VSJ50 WCB31:WCF50 WLX31:WMB50 WVT31:WVX50 M65569:Q65588 JH65569:JL65588 TD65569:TH65588 ACZ65569:ADD65588 AMV65569:AMZ65588 AWR65569:AWV65588 BGN65569:BGR65588 BQJ65569:BQN65588 CAF65569:CAJ65588 CKB65569:CKF65588 CTX65569:CUB65588 DDT65569:DDX65588 DNP65569:DNT65588 DXL65569:DXP65588 EHH65569:EHL65588 ERD65569:ERH65588 FAZ65569:FBD65588 FKV65569:FKZ65588 FUR65569:FUV65588 GEN65569:GER65588 GOJ65569:GON65588 GYF65569:GYJ65588 HIB65569:HIF65588 HRX65569:HSB65588 IBT65569:IBX65588 ILP65569:ILT65588 IVL65569:IVP65588 JFH65569:JFL65588 JPD65569:JPH65588 JYZ65569:JZD65588 KIV65569:KIZ65588 KSR65569:KSV65588 LCN65569:LCR65588 LMJ65569:LMN65588 LWF65569:LWJ65588 MGB65569:MGF65588 MPX65569:MQB65588 MZT65569:MZX65588 NJP65569:NJT65588 NTL65569:NTP65588 ODH65569:ODL65588 OND65569:ONH65588 OWZ65569:OXD65588 PGV65569:PGZ65588 PQR65569:PQV65588 QAN65569:QAR65588 QKJ65569:QKN65588 QUF65569:QUJ65588 REB65569:REF65588 RNX65569:ROB65588 RXT65569:RXX65588 SHP65569:SHT65588 SRL65569:SRP65588 TBH65569:TBL65588 TLD65569:TLH65588 TUZ65569:TVD65588 UEV65569:UEZ65588 UOR65569:UOV65588 UYN65569:UYR65588 VIJ65569:VIN65588 VSF65569:VSJ65588 WCB65569:WCF65588 WLX65569:WMB65588 WVT65569:WVX65588 M131105:Q131124 JH131105:JL131124 TD131105:TH131124 ACZ131105:ADD131124 AMV131105:AMZ131124 AWR131105:AWV131124 BGN131105:BGR131124 BQJ131105:BQN131124 CAF131105:CAJ131124 CKB131105:CKF131124 CTX131105:CUB131124 DDT131105:DDX131124 DNP131105:DNT131124 DXL131105:DXP131124 EHH131105:EHL131124 ERD131105:ERH131124 FAZ131105:FBD131124 FKV131105:FKZ131124 FUR131105:FUV131124 GEN131105:GER131124 GOJ131105:GON131124 GYF131105:GYJ131124 HIB131105:HIF131124 HRX131105:HSB131124 IBT131105:IBX131124 ILP131105:ILT131124 IVL131105:IVP131124 JFH131105:JFL131124 JPD131105:JPH131124 JYZ131105:JZD131124 KIV131105:KIZ131124 KSR131105:KSV131124 LCN131105:LCR131124 LMJ131105:LMN131124 LWF131105:LWJ131124 MGB131105:MGF131124 MPX131105:MQB131124 MZT131105:MZX131124 NJP131105:NJT131124 NTL131105:NTP131124 ODH131105:ODL131124 OND131105:ONH131124 OWZ131105:OXD131124 PGV131105:PGZ131124 PQR131105:PQV131124 QAN131105:QAR131124 QKJ131105:QKN131124 QUF131105:QUJ131124 REB131105:REF131124 RNX131105:ROB131124 RXT131105:RXX131124 SHP131105:SHT131124 SRL131105:SRP131124 TBH131105:TBL131124 TLD131105:TLH131124 TUZ131105:TVD131124 UEV131105:UEZ131124 UOR131105:UOV131124 UYN131105:UYR131124 VIJ131105:VIN131124 VSF131105:VSJ131124 WCB131105:WCF131124 WLX131105:WMB131124 WVT131105:WVX131124 M196641:Q196660 JH196641:JL196660 TD196641:TH196660 ACZ196641:ADD196660 AMV196641:AMZ196660 AWR196641:AWV196660 BGN196641:BGR196660 BQJ196641:BQN196660 CAF196641:CAJ196660 CKB196641:CKF196660 CTX196641:CUB196660 DDT196641:DDX196660 DNP196641:DNT196660 DXL196641:DXP196660 EHH196641:EHL196660 ERD196641:ERH196660 FAZ196641:FBD196660 FKV196641:FKZ196660 FUR196641:FUV196660 GEN196641:GER196660 GOJ196641:GON196660 GYF196641:GYJ196660 HIB196641:HIF196660 HRX196641:HSB196660 IBT196641:IBX196660 ILP196641:ILT196660 IVL196641:IVP196660 JFH196641:JFL196660 JPD196641:JPH196660 JYZ196641:JZD196660 KIV196641:KIZ196660 KSR196641:KSV196660 LCN196641:LCR196660 LMJ196641:LMN196660 LWF196641:LWJ196660 MGB196641:MGF196660 MPX196641:MQB196660 MZT196641:MZX196660 NJP196641:NJT196660 NTL196641:NTP196660 ODH196641:ODL196660 OND196641:ONH196660 OWZ196641:OXD196660 PGV196641:PGZ196660 PQR196641:PQV196660 QAN196641:QAR196660 QKJ196641:QKN196660 QUF196641:QUJ196660 REB196641:REF196660 RNX196641:ROB196660 RXT196641:RXX196660 SHP196641:SHT196660 SRL196641:SRP196660 TBH196641:TBL196660 TLD196641:TLH196660 TUZ196641:TVD196660 UEV196641:UEZ196660 UOR196641:UOV196660 UYN196641:UYR196660 VIJ196641:VIN196660 VSF196641:VSJ196660 WCB196641:WCF196660 WLX196641:WMB196660 WVT196641:WVX196660 M262177:Q262196 JH262177:JL262196 TD262177:TH262196 ACZ262177:ADD262196 AMV262177:AMZ262196 AWR262177:AWV262196 BGN262177:BGR262196 BQJ262177:BQN262196 CAF262177:CAJ262196 CKB262177:CKF262196 CTX262177:CUB262196 DDT262177:DDX262196 DNP262177:DNT262196 DXL262177:DXP262196 EHH262177:EHL262196 ERD262177:ERH262196 FAZ262177:FBD262196 FKV262177:FKZ262196 FUR262177:FUV262196 GEN262177:GER262196 GOJ262177:GON262196 GYF262177:GYJ262196 HIB262177:HIF262196 HRX262177:HSB262196 IBT262177:IBX262196 ILP262177:ILT262196 IVL262177:IVP262196 JFH262177:JFL262196 JPD262177:JPH262196 JYZ262177:JZD262196 KIV262177:KIZ262196 KSR262177:KSV262196 LCN262177:LCR262196 LMJ262177:LMN262196 LWF262177:LWJ262196 MGB262177:MGF262196 MPX262177:MQB262196 MZT262177:MZX262196 NJP262177:NJT262196 NTL262177:NTP262196 ODH262177:ODL262196 OND262177:ONH262196 OWZ262177:OXD262196 PGV262177:PGZ262196 PQR262177:PQV262196 QAN262177:QAR262196 QKJ262177:QKN262196 QUF262177:QUJ262196 REB262177:REF262196 RNX262177:ROB262196 RXT262177:RXX262196 SHP262177:SHT262196 SRL262177:SRP262196 TBH262177:TBL262196 TLD262177:TLH262196 TUZ262177:TVD262196 UEV262177:UEZ262196 UOR262177:UOV262196 UYN262177:UYR262196 VIJ262177:VIN262196 VSF262177:VSJ262196 WCB262177:WCF262196 WLX262177:WMB262196 WVT262177:WVX262196 M327713:Q327732 JH327713:JL327732 TD327713:TH327732 ACZ327713:ADD327732 AMV327713:AMZ327732 AWR327713:AWV327732 BGN327713:BGR327732 BQJ327713:BQN327732 CAF327713:CAJ327732 CKB327713:CKF327732 CTX327713:CUB327732 DDT327713:DDX327732 DNP327713:DNT327732 DXL327713:DXP327732 EHH327713:EHL327732 ERD327713:ERH327732 FAZ327713:FBD327732 FKV327713:FKZ327732 FUR327713:FUV327732 GEN327713:GER327732 GOJ327713:GON327732 GYF327713:GYJ327732 HIB327713:HIF327732 HRX327713:HSB327732 IBT327713:IBX327732 ILP327713:ILT327732 IVL327713:IVP327732 JFH327713:JFL327732 JPD327713:JPH327732 JYZ327713:JZD327732 KIV327713:KIZ327732 KSR327713:KSV327732 LCN327713:LCR327732 LMJ327713:LMN327732 LWF327713:LWJ327732 MGB327713:MGF327732 MPX327713:MQB327732 MZT327713:MZX327732 NJP327713:NJT327732 NTL327713:NTP327732 ODH327713:ODL327732 OND327713:ONH327732 OWZ327713:OXD327732 PGV327713:PGZ327732 PQR327713:PQV327732 QAN327713:QAR327732 QKJ327713:QKN327732 QUF327713:QUJ327732 REB327713:REF327732 RNX327713:ROB327732 RXT327713:RXX327732 SHP327713:SHT327732 SRL327713:SRP327732 TBH327713:TBL327732 TLD327713:TLH327732 TUZ327713:TVD327732 UEV327713:UEZ327732 UOR327713:UOV327732 UYN327713:UYR327732 VIJ327713:VIN327732 VSF327713:VSJ327732 WCB327713:WCF327732 WLX327713:WMB327732 WVT327713:WVX327732 M393249:Q393268 JH393249:JL393268 TD393249:TH393268 ACZ393249:ADD393268 AMV393249:AMZ393268 AWR393249:AWV393268 BGN393249:BGR393268 BQJ393249:BQN393268 CAF393249:CAJ393268 CKB393249:CKF393268 CTX393249:CUB393268 DDT393249:DDX393268 DNP393249:DNT393268 DXL393249:DXP393268 EHH393249:EHL393268 ERD393249:ERH393268 FAZ393249:FBD393268 FKV393249:FKZ393268 FUR393249:FUV393268 GEN393249:GER393268 GOJ393249:GON393268 GYF393249:GYJ393268 HIB393249:HIF393268 HRX393249:HSB393268 IBT393249:IBX393268 ILP393249:ILT393268 IVL393249:IVP393268 JFH393249:JFL393268 JPD393249:JPH393268 JYZ393249:JZD393268 KIV393249:KIZ393268 KSR393249:KSV393268 LCN393249:LCR393268 LMJ393249:LMN393268 LWF393249:LWJ393268 MGB393249:MGF393268 MPX393249:MQB393268 MZT393249:MZX393268 NJP393249:NJT393268 NTL393249:NTP393268 ODH393249:ODL393268 OND393249:ONH393268 OWZ393249:OXD393268 PGV393249:PGZ393268 PQR393249:PQV393268 QAN393249:QAR393268 QKJ393249:QKN393268 QUF393249:QUJ393268 REB393249:REF393268 RNX393249:ROB393268 RXT393249:RXX393268 SHP393249:SHT393268 SRL393249:SRP393268 TBH393249:TBL393268 TLD393249:TLH393268 TUZ393249:TVD393268 UEV393249:UEZ393268 UOR393249:UOV393268 UYN393249:UYR393268 VIJ393249:VIN393268 VSF393249:VSJ393268 WCB393249:WCF393268 WLX393249:WMB393268 WVT393249:WVX393268 M458785:Q458804 JH458785:JL458804 TD458785:TH458804 ACZ458785:ADD458804 AMV458785:AMZ458804 AWR458785:AWV458804 BGN458785:BGR458804 BQJ458785:BQN458804 CAF458785:CAJ458804 CKB458785:CKF458804 CTX458785:CUB458804 DDT458785:DDX458804 DNP458785:DNT458804 DXL458785:DXP458804 EHH458785:EHL458804 ERD458785:ERH458804 FAZ458785:FBD458804 FKV458785:FKZ458804 FUR458785:FUV458804 GEN458785:GER458804 GOJ458785:GON458804 GYF458785:GYJ458804 HIB458785:HIF458804 HRX458785:HSB458804 IBT458785:IBX458804 ILP458785:ILT458804 IVL458785:IVP458804 JFH458785:JFL458804 JPD458785:JPH458804 JYZ458785:JZD458804 KIV458785:KIZ458804 KSR458785:KSV458804 LCN458785:LCR458804 LMJ458785:LMN458804 LWF458785:LWJ458804 MGB458785:MGF458804 MPX458785:MQB458804 MZT458785:MZX458804 NJP458785:NJT458804 NTL458785:NTP458804 ODH458785:ODL458804 OND458785:ONH458804 OWZ458785:OXD458804 PGV458785:PGZ458804 PQR458785:PQV458804 QAN458785:QAR458804 QKJ458785:QKN458804 QUF458785:QUJ458804 REB458785:REF458804 RNX458785:ROB458804 RXT458785:RXX458804 SHP458785:SHT458804 SRL458785:SRP458804 TBH458785:TBL458804 TLD458785:TLH458804 TUZ458785:TVD458804 UEV458785:UEZ458804 UOR458785:UOV458804 UYN458785:UYR458804 VIJ458785:VIN458804 VSF458785:VSJ458804 WCB458785:WCF458804 WLX458785:WMB458804 WVT458785:WVX458804 M524321:Q524340 JH524321:JL524340 TD524321:TH524340 ACZ524321:ADD524340 AMV524321:AMZ524340 AWR524321:AWV524340 BGN524321:BGR524340 BQJ524321:BQN524340 CAF524321:CAJ524340 CKB524321:CKF524340 CTX524321:CUB524340 DDT524321:DDX524340 DNP524321:DNT524340 DXL524321:DXP524340 EHH524321:EHL524340 ERD524321:ERH524340 FAZ524321:FBD524340 FKV524321:FKZ524340 FUR524321:FUV524340 GEN524321:GER524340 GOJ524321:GON524340 GYF524321:GYJ524340 HIB524321:HIF524340 HRX524321:HSB524340 IBT524321:IBX524340 ILP524321:ILT524340 IVL524321:IVP524340 JFH524321:JFL524340 JPD524321:JPH524340 JYZ524321:JZD524340 KIV524321:KIZ524340 KSR524321:KSV524340 LCN524321:LCR524340 LMJ524321:LMN524340 LWF524321:LWJ524340 MGB524321:MGF524340 MPX524321:MQB524340 MZT524321:MZX524340 NJP524321:NJT524340 NTL524321:NTP524340 ODH524321:ODL524340 OND524321:ONH524340 OWZ524321:OXD524340 PGV524321:PGZ524340 PQR524321:PQV524340 QAN524321:QAR524340 QKJ524321:QKN524340 QUF524321:QUJ524340 REB524321:REF524340 RNX524321:ROB524340 RXT524321:RXX524340 SHP524321:SHT524340 SRL524321:SRP524340 TBH524321:TBL524340 TLD524321:TLH524340 TUZ524321:TVD524340 UEV524321:UEZ524340 UOR524321:UOV524340 UYN524321:UYR524340 VIJ524321:VIN524340 VSF524321:VSJ524340 WCB524321:WCF524340 WLX524321:WMB524340 WVT524321:WVX524340 M589857:Q589876 JH589857:JL589876 TD589857:TH589876 ACZ589857:ADD589876 AMV589857:AMZ589876 AWR589857:AWV589876 BGN589857:BGR589876 BQJ589857:BQN589876 CAF589857:CAJ589876 CKB589857:CKF589876 CTX589857:CUB589876 DDT589857:DDX589876 DNP589857:DNT589876 DXL589857:DXP589876 EHH589857:EHL589876 ERD589857:ERH589876 FAZ589857:FBD589876 FKV589857:FKZ589876 FUR589857:FUV589876 GEN589857:GER589876 GOJ589857:GON589876 GYF589857:GYJ589876 HIB589857:HIF589876 HRX589857:HSB589876 IBT589857:IBX589876 ILP589857:ILT589876 IVL589857:IVP589876 JFH589857:JFL589876 JPD589857:JPH589876 JYZ589857:JZD589876 KIV589857:KIZ589876 KSR589857:KSV589876 LCN589857:LCR589876 LMJ589857:LMN589876 LWF589857:LWJ589876 MGB589857:MGF589876 MPX589857:MQB589876 MZT589857:MZX589876 NJP589857:NJT589876 NTL589857:NTP589876 ODH589857:ODL589876 OND589857:ONH589876 OWZ589857:OXD589876 PGV589857:PGZ589876 PQR589857:PQV589876 QAN589857:QAR589876 QKJ589857:QKN589876 QUF589857:QUJ589876 REB589857:REF589876 RNX589857:ROB589876 RXT589857:RXX589876 SHP589857:SHT589876 SRL589857:SRP589876 TBH589857:TBL589876 TLD589857:TLH589876 TUZ589857:TVD589876 UEV589857:UEZ589876 UOR589857:UOV589876 UYN589857:UYR589876 VIJ589857:VIN589876 VSF589857:VSJ589876 WCB589857:WCF589876 WLX589857:WMB589876 WVT589857:WVX589876 M655393:Q655412 JH655393:JL655412 TD655393:TH655412 ACZ655393:ADD655412 AMV655393:AMZ655412 AWR655393:AWV655412 BGN655393:BGR655412 BQJ655393:BQN655412 CAF655393:CAJ655412 CKB655393:CKF655412 CTX655393:CUB655412 DDT655393:DDX655412 DNP655393:DNT655412 DXL655393:DXP655412 EHH655393:EHL655412 ERD655393:ERH655412 FAZ655393:FBD655412 FKV655393:FKZ655412 FUR655393:FUV655412 GEN655393:GER655412 GOJ655393:GON655412 GYF655393:GYJ655412 HIB655393:HIF655412 HRX655393:HSB655412 IBT655393:IBX655412 ILP655393:ILT655412 IVL655393:IVP655412 JFH655393:JFL655412 JPD655393:JPH655412 JYZ655393:JZD655412 KIV655393:KIZ655412 KSR655393:KSV655412 LCN655393:LCR655412 LMJ655393:LMN655412 LWF655393:LWJ655412 MGB655393:MGF655412 MPX655393:MQB655412 MZT655393:MZX655412 NJP655393:NJT655412 NTL655393:NTP655412 ODH655393:ODL655412 OND655393:ONH655412 OWZ655393:OXD655412 PGV655393:PGZ655412 PQR655393:PQV655412 QAN655393:QAR655412 QKJ655393:QKN655412 QUF655393:QUJ655412 REB655393:REF655412 RNX655393:ROB655412 RXT655393:RXX655412 SHP655393:SHT655412 SRL655393:SRP655412 TBH655393:TBL655412 TLD655393:TLH655412 TUZ655393:TVD655412 UEV655393:UEZ655412 UOR655393:UOV655412 UYN655393:UYR655412 VIJ655393:VIN655412 VSF655393:VSJ655412 WCB655393:WCF655412 WLX655393:WMB655412 WVT655393:WVX655412 M720929:Q720948 JH720929:JL720948 TD720929:TH720948 ACZ720929:ADD720948 AMV720929:AMZ720948 AWR720929:AWV720948 BGN720929:BGR720948 BQJ720929:BQN720948 CAF720929:CAJ720948 CKB720929:CKF720948 CTX720929:CUB720948 DDT720929:DDX720948 DNP720929:DNT720948 DXL720929:DXP720948 EHH720929:EHL720948 ERD720929:ERH720948 FAZ720929:FBD720948 FKV720929:FKZ720948 FUR720929:FUV720948 GEN720929:GER720948 GOJ720929:GON720948 GYF720929:GYJ720948 HIB720929:HIF720948 HRX720929:HSB720948 IBT720929:IBX720948 ILP720929:ILT720948 IVL720929:IVP720948 JFH720929:JFL720948 JPD720929:JPH720948 JYZ720929:JZD720948 KIV720929:KIZ720948 KSR720929:KSV720948 LCN720929:LCR720948 LMJ720929:LMN720948 LWF720929:LWJ720948 MGB720929:MGF720948 MPX720929:MQB720948 MZT720929:MZX720948 NJP720929:NJT720948 NTL720929:NTP720948 ODH720929:ODL720948 OND720929:ONH720948 OWZ720929:OXD720948 PGV720929:PGZ720948 PQR720929:PQV720948 QAN720929:QAR720948 QKJ720929:QKN720948 QUF720929:QUJ720948 REB720929:REF720948 RNX720929:ROB720948 RXT720929:RXX720948 SHP720929:SHT720948 SRL720929:SRP720948 TBH720929:TBL720948 TLD720929:TLH720948 TUZ720929:TVD720948 UEV720929:UEZ720948 UOR720929:UOV720948 UYN720929:UYR720948 VIJ720929:VIN720948 VSF720929:VSJ720948 WCB720929:WCF720948 WLX720929:WMB720948 WVT720929:WVX720948 M786465:Q786484 JH786465:JL786484 TD786465:TH786484 ACZ786465:ADD786484 AMV786465:AMZ786484 AWR786465:AWV786484 BGN786465:BGR786484 BQJ786465:BQN786484 CAF786465:CAJ786484 CKB786465:CKF786484 CTX786465:CUB786484 DDT786465:DDX786484 DNP786465:DNT786484 DXL786465:DXP786484 EHH786465:EHL786484 ERD786465:ERH786484 FAZ786465:FBD786484 FKV786465:FKZ786484 FUR786465:FUV786484 GEN786465:GER786484 GOJ786465:GON786484 GYF786465:GYJ786484 HIB786465:HIF786484 HRX786465:HSB786484 IBT786465:IBX786484 ILP786465:ILT786484 IVL786465:IVP786484 JFH786465:JFL786484 JPD786465:JPH786484 JYZ786465:JZD786484 KIV786465:KIZ786484 KSR786465:KSV786484 LCN786465:LCR786484 LMJ786465:LMN786484 LWF786465:LWJ786484 MGB786465:MGF786484 MPX786465:MQB786484 MZT786465:MZX786484 NJP786465:NJT786484 NTL786465:NTP786484 ODH786465:ODL786484 OND786465:ONH786484 OWZ786465:OXD786484 PGV786465:PGZ786484 PQR786465:PQV786484 QAN786465:QAR786484 QKJ786465:QKN786484 QUF786465:QUJ786484 REB786465:REF786484 RNX786465:ROB786484 RXT786465:RXX786484 SHP786465:SHT786484 SRL786465:SRP786484 TBH786465:TBL786484 TLD786465:TLH786484 TUZ786465:TVD786484 UEV786465:UEZ786484 UOR786465:UOV786484 UYN786465:UYR786484 VIJ786465:VIN786484 VSF786465:VSJ786484 WCB786465:WCF786484 WLX786465:WMB786484 WVT786465:WVX786484 M852001:Q852020 JH852001:JL852020 TD852001:TH852020 ACZ852001:ADD852020 AMV852001:AMZ852020 AWR852001:AWV852020 BGN852001:BGR852020 BQJ852001:BQN852020 CAF852001:CAJ852020 CKB852001:CKF852020 CTX852001:CUB852020 DDT852001:DDX852020 DNP852001:DNT852020 DXL852001:DXP852020 EHH852001:EHL852020 ERD852001:ERH852020 FAZ852001:FBD852020 FKV852001:FKZ852020 FUR852001:FUV852020 GEN852001:GER852020 GOJ852001:GON852020 GYF852001:GYJ852020 HIB852001:HIF852020 HRX852001:HSB852020 IBT852001:IBX852020 ILP852001:ILT852020 IVL852001:IVP852020 JFH852001:JFL852020 JPD852001:JPH852020 JYZ852001:JZD852020 KIV852001:KIZ852020 KSR852001:KSV852020 LCN852001:LCR852020 LMJ852001:LMN852020 LWF852001:LWJ852020 MGB852001:MGF852020 MPX852001:MQB852020 MZT852001:MZX852020 NJP852001:NJT852020 NTL852001:NTP852020 ODH852001:ODL852020 OND852001:ONH852020 OWZ852001:OXD852020 PGV852001:PGZ852020 PQR852001:PQV852020 QAN852001:QAR852020 QKJ852001:QKN852020 QUF852001:QUJ852020 REB852001:REF852020 RNX852001:ROB852020 RXT852001:RXX852020 SHP852001:SHT852020 SRL852001:SRP852020 TBH852001:TBL852020 TLD852001:TLH852020 TUZ852001:TVD852020 UEV852001:UEZ852020 UOR852001:UOV852020 UYN852001:UYR852020 VIJ852001:VIN852020 VSF852001:VSJ852020 WCB852001:WCF852020 WLX852001:WMB852020 WVT852001:WVX852020 M917537:Q917556 JH917537:JL917556 TD917537:TH917556 ACZ917537:ADD917556 AMV917537:AMZ917556 AWR917537:AWV917556 BGN917537:BGR917556 BQJ917537:BQN917556 CAF917537:CAJ917556 CKB917537:CKF917556 CTX917537:CUB917556 DDT917537:DDX917556 DNP917537:DNT917556 DXL917537:DXP917556 EHH917537:EHL917556 ERD917537:ERH917556 FAZ917537:FBD917556 FKV917537:FKZ917556 FUR917537:FUV917556 GEN917537:GER917556 GOJ917537:GON917556 GYF917537:GYJ917556 HIB917537:HIF917556 HRX917537:HSB917556 IBT917537:IBX917556 ILP917537:ILT917556 IVL917537:IVP917556 JFH917537:JFL917556 JPD917537:JPH917556 JYZ917537:JZD917556 KIV917537:KIZ917556 KSR917537:KSV917556 LCN917537:LCR917556 LMJ917537:LMN917556 LWF917537:LWJ917556 MGB917537:MGF917556 MPX917537:MQB917556 MZT917537:MZX917556 NJP917537:NJT917556 NTL917537:NTP917556 ODH917537:ODL917556 OND917537:ONH917556 OWZ917537:OXD917556 PGV917537:PGZ917556 PQR917537:PQV917556 QAN917537:QAR917556 QKJ917537:QKN917556 QUF917537:QUJ917556 REB917537:REF917556 RNX917537:ROB917556 RXT917537:RXX917556 SHP917537:SHT917556 SRL917537:SRP917556 TBH917537:TBL917556 TLD917537:TLH917556 TUZ917537:TVD917556 UEV917537:UEZ917556 UOR917537:UOV917556 UYN917537:UYR917556 VIJ917537:VIN917556 VSF917537:VSJ917556 WCB917537:WCF917556 WLX917537:WMB917556 WVT917537:WVX917556 M983073:Q983092 JH983073:JL983092 TD983073:TH983092 ACZ983073:ADD983092 AMV983073:AMZ983092 AWR983073:AWV983092 BGN983073:BGR983092 BQJ983073:BQN983092 CAF983073:CAJ983092 CKB983073:CKF983092 CTX983073:CUB983092 DDT983073:DDX983092 DNP983073:DNT983092 DXL983073:DXP983092 EHH983073:EHL983092 ERD983073:ERH983092 FAZ983073:FBD983092 FKV983073:FKZ983092 FUR983073:FUV983092 GEN983073:GER983092 GOJ983073:GON983092 GYF983073:GYJ983092 HIB983073:HIF983092 HRX983073:HSB983092 IBT983073:IBX983092 ILP983073:ILT983092 IVL983073:IVP983092 JFH983073:JFL983092 JPD983073:JPH983092 JYZ983073:JZD983092 KIV983073:KIZ983092 KSR983073:KSV983092 LCN983073:LCR983092 LMJ983073:LMN983092 LWF983073:LWJ983092 MGB983073:MGF983092 MPX983073:MQB983092 MZT983073:MZX983092 NJP983073:NJT983092 NTL983073:NTP983092 ODH983073:ODL983092 OND983073:ONH983092 OWZ983073:OXD983092 PGV983073:PGZ983092 PQR983073:PQV983092 QAN983073:QAR983092 QKJ983073:QKN983092 QUF983073:QUJ983092 REB983073:REF983092 RNX983073:ROB983092 RXT983073:RXX983092 SHP983073:SHT983092 SRL983073:SRP983092 TBH983073:TBL983092 TLD983073:TLH983092 TUZ983073:TVD983092 UEV983073:UEZ983092 UOR983073:UOV983092 UYN983073:UYR983092 VIJ983073:VIN983092 VSF983073:VSJ983092 WCB983073:WCF983092 WLX983073:WMB983092 WVT983073:WVX983092 B10:S29 IW31:JA50 SS31:SW50 ACO31:ACS50 AMK31:AMO50 AWG31:AWK50 BGC31:BGG50 BPY31:BQC50 BZU31:BZY50 CJQ31:CJU50 CTM31:CTQ50 DDI31:DDM50 DNE31:DNI50 DXA31:DXE50 EGW31:EHA50 EQS31:EQW50 FAO31:FAS50 FKK31:FKO50 FUG31:FUK50 GEC31:GEG50 GNY31:GOC50 GXU31:GXY50 HHQ31:HHU50 HRM31:HRQ50 IBI31:IBM50 ILE31:ILI50 IVA31:IVE50 JEW31:JFA50 JOS31:JOW50 JYO31:JYS50 KIK31:KIO50 KSG31:KSK50 LCC31:LCG50 LLY31:LMC50 LVU31:LVY50 MFQ31:MFU50 MPM31:MPQ50 MZI31:MZM50 NJE31:NJI50 NTA31:NTE50 OCW31:ODA50 OMS31:OMW50 OWO31:OWS50 PGK31:PGO50 PQG31:PQK50 QAC31:QAG50 QJY31:QKC50 QTU31:QTY50 RDQ31:RDU50 RNM31:RNQ50 RXI31:RXM50 SHE31:SHI50 SRA31:SRE50 TAW31:TBA50 TKS31:TKW50 TUO31:TUS50 UEK31:UEO50 UOG31:UOK50 UYC31:UYG50 VHY31:VIC50 VRU31:VRY50 WBQ31:WBU50 WLM31:WLQ50 WVI31:WVM50 IW65569:JA65588 SS65569:SW65588 ACO65569:ACS65588 AMK65569:AMO65588 AWG65569:AWK65588 BGC65569:BGG65588 BPY65569:BQC65588 BZU65569:BZY65588 CJQ65569:CJU65588 CTM65569:CTQ65588 DDI65569:DDM65588 DNE65569:DNI65588 DXA65569:DXE65588 EGW65569:EHA65588 EQS65569:EQW65588 FAO65569:FAS65588 FKK65569:FKO65588 FUG65569:FUK65588 GEC65569:GEG65588 GNY65569:GOC65588 GXU65569:GXY65588 HHQ65569:HHU65588 HRM65569:HRQ65588 IBI65569:IBM65588 ILE65569:ILI65588 IVA65569:IVE65588 JEW65569:JFA65588 JOS65569:JOW65588 JYO65569:JYS65588 KIK65569:KIO65588 KSG65569:KSK65588 LCC65569:LCG65588 LLY65569:LMC65588 LVU65569:LVY65588 MFQ65569:MFU65588 MPM65569:MPQ65588 MZI65569:MZM65588 NJE65569:NJI65588 NTA65569:NTE65588 OCW65569:ODA65588 OMS65569:OMW65588 OWO65569:OWS65588 PGK65569:PGO65588 PQG65569:PQK65588 QAC65569:QAG65588 QJY65569:QKC65588 QTU65569:QTY65588 RDQ65569:RDU65588 RNM65569:RNQ65588 RXI65569:RXM65588 SHE65569:SHI65588 SRA65569:SRE65588 TAW65569:TBA65588 TKS65569:TKW65588 TUO65569:TUS65588 UEK65569:UEO65588 UOG65569:UOK65588 UYC65569:UYG65588 VHY65569:VIC65588 VRU65569:VRY65588 WBQ65569:WBU65588 WLM65569:WLQ65588 WVI65569:WVM65588 IW131105:JA131124 SS131105:SW131124 ACO131105:ACS131124 AMK131105:AMO131124 AWG131105:AWK131124 BGC131105:BGG131124 BPY131105:BQC131124 BZU131105:BZY131124 CJQ131105:CJU131124 CTM131105:CTQ131124 DDI131105:DDM131124 DNE131105:DNI131124 DXA131105:DXE131124 EGW131105:EHA131124 EQS131105:EQW131124 FAO131105:FAS131124 FKK131105:FKO131124 FUG131105:FUK131124 GEC131105:GEG131124 GNY131105:GOC131124 GXU131105:GXY131124 HHQ131105:HHU131124 HRM131105:HRQ131124 IBI131105:IBM131124 ILE131105:ILI131124 IVA131105:IVE131124 JEW131105:JFA131124 JOS131105:JOW131124 JYO131105:JYS131124 KIK131105:KIO131124 KSG131105:KSK131124 LCC131105:LCG131124 LLY131105:LMC131124 LVU131105:LVY131124 MFQ131105:MFU131124 MPM131105:MPQ131124 MZI131105:MZM131124 NJE131105:NJI131124 NTA131105:NTE131124 OCW131105:ODA131124 OMS131105:OMW131124 OWO131105:OWS131124 PGK131105:PGO131124 PQG131105:PQK131124 QAC131105:QAG131124 QJY131105:QKC131124 QTU131105:QTY131124 RDQ131105:RDU131124 RNM131105:RNQ131124 RXI131105:RXM131124 SHE131105:SHI131124 SRA131105:SRE131124 TAW131105:TBA131124 TKS131105:TKW131124 TUO131105:TUS131124 UEK131105:UEO131124 UOG131105:UOK131124 UYC131105:UYG131124 VHY131105:VIC131124 VRU131105:VRY131124 WBQ131105:WBU131124 WLM131105:WLQ131124 WVI131105:WVM131124 IW196641:JA196660 SS196641:SW196660 ACO196641:ACS196660 AMK196641:AMO196660 AWG196641:AWK196660 BGC196641:BGG196660 BPY196641:BQC196660 BZU196641:BZY196660 CJQ196641:CJU196660 CTM196641:CTQ196660 DDI196641:DDM196660 DNE196641:DNI196660 DXA196641:DXE196660 EGW196641:EHA196660 EQS196641:EQW196660 FAO196641:FAS196660 FKK196641:FKO196660 FUG196641:FUK196660 GEC196641:GEG196660 GNY196641:GOC196660 GXU196641:GXY196660 HHQ196641:HHU196660 HRM196641:HRQ196660 IBI196641:IBM196660 ILE196641:ILI196660 IVA196641:IVE196660 JEW196641:JFA196660 JOS196641:JOW196660 JYO196641:JYS196660 KIK196641:KIO196660 KSG196641:KSK196660 LCC196641:LCG196660 LLY196641:LMC196660 LVU196641:LVY196660 MFQ196641:MFU196660 MPM196641:MPQ196660 MZI196641:MZM196660 NJE196641:NJI196660 NTA196641:NTE196660 OCW196641:ODA196660 OMS196641:OMW196660 OWO196641:OWS196660 PGK196641:PGO196660 PQG196641:PQK196660 QAC196641:QAG196660 QJY196641:QKC196660 QTU196641:QTY196660 RDQ196641:RDU196660 RNM196641:RNQ196660 RXI196641:RXM196660 SHE196641:SHI196660 SRA196641:SRE196660 TAW196641:TBA196660 TKS196641:TKW196660 TUO196641:TUS196660 UEK196641:UEO196660 UOG196641:UOK196660 UYC196641:UYG196660 VHY196641:VIC196660 VRU196641:VRY196660 WBQ196641:WBU196660 WLM196641:WLQ196660 WVI196641:WVM196660 IW262177:JA262196 SS262177:SW262196 ACO262177:ACS262196 AMK262177:AMO262196 AWG262177:AWK262196 BGC262177:BGG262196 BPY262177:BQC262196 BZU262177:BZY262196 CJQ262177:CJU262196 CTM262177:CTQ262196 DDI262177:DDM262196 DNE262177:DNI262196 DXA262177:DXE262196 EGW262177:EHA262196 EQS262177:EQW262196 FAO262177:FAS262196 FKK262177:FKO262196 FUG262177:FUK262196 GEC262177:GEG262196 GNY262177:GOC262196 GXU262177:GXY262196 HHQ262177:HHU262196 HRM262177:HRQ262196 IBI262177:IBM262196 ILE262177:ILI262196 IVA262177:IVE262196 JEW262177:JFA262196 JOS262177:JOW262196 JYO262177:JYS262196 KIK262177:KIO262196 KSG262177:KSK262196 LCC262177:LCG262196 LLY262177:LMC262196 LVU262177:LVY262196 MFQ262177:MFU262196 MPM262177:MPQ262196 MZI262177:MZM262196 NJE262177:NJI262196 NTA262177:NTE262196 OCW262177:ODA262196 OMS262177:OMW262196 OWO262177:OWS262196 PGK262177:PGO262196 PQG262177:PQK262196 QAC262177:QAG262196 QJY262177:QKC262196 QTU262177:QTY262196 RDQ262177:RDU262196 RNM262177:RNQ262196 RXI262177:RXM262196 SHE262177:SHI262196 SRA262177:SRE262196 TAW262177:TBA262196 TKS262177:TKW262196 TUO262177:TUS262196 UEK262177:UEO262196 UOG262177:UOK262196 UYC262177:UYG262196 VHY262177:VIC262196 VRU262177:VRY262196 WBQ262177:WBU262196 WLM262177:WLQ262196 WVI262177:WVM262196 IW327713:JA327732 SS327713:SW327732 ACO327713:ACS327732 AMK327713:AMO327732 AWG327713:AWK327732 BGC327713:BGG327732 BPY327713:BQC327732 BZU327713:BZY327732 CJQ327713:CJU327732 CTM327713:CTQ327732 DDI327713:DDM327732 DNE327713:DNI327732 DXA327713:DXE327732 EGW327713:EHA327732 EQS327713:EQW327732 FAO327713:FAS327732 FKK327713:FKO327732 FUG327713:FUK327732 GEC327713:GEG327732 GNY327713:GOC327732 GXU327713:GXY327732 HHQ327713:HHU327732 HRM327713:HRQ327732 IBI327713:IBM327732 ILE327713:ILI327732 IVA327713:IVE327732 JEW327713:JFA327732 JOS327713:JOW327732 JYO327713:JYS327732 KIK327713:KIO327732 KSG327713:KSK327732 LCC327713:LCG327732 LLY327713:LMC327732 LVU327713:LVY327732 MFQ327713:MFU327732 MPM327713:MPQ327732 MZI327713:MZM327732 NJE327713:NJI327732 NTA327713:NTE327732 OCW327713:ODA327732 OMS327713:OMW327732 OWO327713:OWS327732 PGK327713:PGO327732 PQG327713:PQK327732 QAC327713:QAG327732 QJY327713:QKC327732 QTU327713:QTY327732 RDQ327713:RDU327732 RNM327713:RNQ327732 RXI327713:RXM327732 SHE327713:SHI327732 SRA327713:SRE327732 TAW327713:TBA327732 TKS327713:TKW327732 TUO327713:TUS327732 UEK327713:UEO327732 UOG327713:UOK327732 UYC327713:UYG327732 VHY327713:VIC327732 VRU327713:VRY327732 WBQ327713:WBU327732 WLM327713:WLQ327732 WVI327713:WVM327732 IW393249:JA393268 SS393249:SW393268 ACO393249:ACS393268 AMK393249:AMO393268 AWG393249:AWK393268 BGC393249:BGG393268 BPY393249:BQC393268 BZU393249:BZY393268 CJQ393249:CJU393268 CTM393249:CTQ393268 DDI393249:DDM393268 DNE393249:DNI393268 DXA393249:DXE393268 EGW393249:EHA393268 EQS393249:EQW393268 FAO393249:FAS393268 FKK393249:FKO393268 FUG393249:FUK393268 GEC393249:GEG393268 GNY393249:GOC393268 GXU393249:GXY393268 HHQ393249:HHU393268 HRM393249:HRQ393268 IBI393249:IBM393268 ILE393249:ILI393268 IVA393249:IVE393268 JEW393249:JFA393268 JOS393249:JOW393268 JYO393249:JYS393268 KIK393249:KIO393268 KSG393249:KSK393268 LCC393249:LCG393268 LLY393249:LMC393268 LVU393249:LVY393268 MFQ393249:MFU393268 MPM393249:MPQ393268 MZI393249:MZM393268 NJE393249:NJI393268 NTA393249:NTE393268 OCW393249:ODA393268 OMS393249:OMW393268 OWO393249:OWS393268 PGK393249:PGO393268 PQG393249:PQK393268 QAC393249:QAG393268 QJY393249:QKC393268 QTU393249:QTY393268 RDQ393249:RDU393268 RNM393249:RNQ393268 RXI393249:RXM393268 SHE393249:SHI393268 SRA393249:SRE393268 TAW393249:TBA393268 TKS393249:TKW393268 TUO393249:TUS393268 UEK393249:UEO393268 UOG393249:UOK393268 UYC393249:UYG393268 VHY393249:VIC393268 VRU393249:VRY393268 WBQ393249:WBU393268 WLM393249:WLQ393268 WVI393249:WVM393268 IW458785:JA458804 SS458785:SW458804 ACO458785:ACS458804 AMK458785:AMO458804 AWG458785:AWK458804 BGC458785:BGG458804 BPY458785:BQC458804 BZU458785:BZY458804 CJQ458785:CJU458804 CTM458785:CTQ458804 DDI458785:DDM458804 DNE458785:DNI458804 DXA458785:DXE458804 EGW458785:EHA458804 EQS458785:EQW458804 FAO458785:FAS458804 FKK458785:FKO458804 FUG458785:FUK458804 GEC458785:GEG458804 GNY458785:GOC458804 GXU458785:GXY458804 HHQ458785:HHU458804 HRM458785:HRQ458804 IBI458785:IBM458804 ILE458785:ILI458804 IVA458785:IVE458804 JEW458785:JFA458804 JOS458785:JOW458804 JYO458785:JYS458804 KIK458785:KIO458804 KSG458785:KSK458804 LCC458785:LCG458804 LLY458785:LMC458804 LVU458785:LVY458804 MFQ458785:MFU458804 MPM458785:MPQ458804 MZI458785:MZM458804 NJE458785:NJI458804 NTA458785:NTE458804 OCW458785:ODA458804 OMS458785:OMW458804 OWO458785:OWS458804 PGK458785:PGO458804 PQG458785:PQK458804 QAC458785:QAG458804 QJY458785:QKC458804 QTU458785:QTY458804 RDQ458785:RDU458804 RNM458785:RNQ458804 RXI458785:RXM458804 SHE458785:SHI458804 SRA458785:SRE458804 TAW458785:TBA458804 TKS458785:TKW458804 TUO458785:TUS458804 UEK458785:UEO458804 UOG458785:UOK458804 UYC458785:UYG458804 VHY458785:VIC458804 VRU458785:VRY458804 WBQ458785:WBU458804 WLM458785:WLQ458804 WVI458785:WVM458804 IW524321:JA524340 SS524321:SW524340 ACO524321:ACS524340 AMK524321:AMO524340 AWG524321:AWK524340 BGC524321:BGG524340 BPY524321:BQC524340 BZU524321:BZY524340 CJQ524321:CJU524340 CTM524321:CTQ524340 DDI524321:DDM524340 DNE524321:DNI524340 DXA524321:DXE524340 EGW524321:EHA524340 EQS524321:EQW524340 FAO524321:FAS524340 FKK524321:FKO524340 FUG524321:FUK524340 GEC524321:GEG524340 GNY524321:GOC524340 GXU524321:GXY524340 HHQ524321:HHU524340 HRM524321:HRQ524340 IBI524321:IBM524340 ILE524321:ILI524340 IVA524321:IVE524340 JEW524321:JFA524340 JOS524321:JOW524340 JYO524321:JYS524340 KIK524321:KIO524340 KSG524321:KSK524340 LCC524321:LCG524340 LLY524321:LMC524340 LVU524321:LVY524340 MFQ524321:MFU524340 MPM524321:MPQ524340 MZI524321:MZM524340 NJE524321:NJI524340 NTA524321:NTE524340 OCW524321:ODA524340 OMS524321:OMW524340 OWO524321:OWS524340 PGK524321:PGO524340 PQG524321:PQK524340 QAC524321:QAG524340 QJY524321:QKC524340 QTU524321:QTY524340 RDQ524321:RDU524340 RNM524321:RNQ524340 RXI524321:RXM524340 SHE524321:SHI524340 SRA524321:SRE524340 TAW524321:TBA524340 TKS524321:TKW524340 TUO524321:TUS524340 UEK524321:UEO524340 UOG524321:UOK524340 UYC524321:UYG524340 VHY524321:VIC524340 VRU524321:VRY524340 WBQ524321:WBU524340 WLM524321:WLQ524340 WVI524321:WVM524340 IW589857:JA589876 SS589857:SW589876 ACO589857:ACS589876 AMK589857:AMO589876 AWG589857:AWK589876 BGC589857:BGG589876 BPY589857:BQC589876 BZU589857:BZY589876 CJQ589857:CJU589876 CTM589857:CTQ589876 DDI589857:DDM589876 DNE589857:DNI589876 DXA589857:DXE589876 EGW589857:EHA589876 EQS589857:EQW589876 FAO589857:FAS589876 FKK589857:FKO589876 FUG589857:FUK589876 GEC589857:GEG589876 GNY589857:GOC589876 GXU589857:GXY589876 HHQ589857:HHU589876 HRM589857:HRQ589876 IBI589857:IBM589876 ILE589857:ILI589876 IVA589857:IVE589876 JEW589857:JFA589876 JOS589857:JOW589876 JYO589857:JYS589876 KIK589857:KIO589876 KSG589857:KSK589876 LCC589857:LCG589876 LLY589857:LMC589876 LVU589857:LVY589876 MFQ589857:MFU589876 MPM589857:MPQ589876 MZI589857:MZM589876 NJE589857:NJI589876 NTA589857:NTE589876 OCW589857:ODA589876 OMS589857:OMW589876 OWO589857:OWS589876 PGK589857:PGO589876 PQG589857:PQK589876 QAC589857:QAG589876 QJY589857:QKC589876 QTU589857:QTY589876 RDQ589857:RDU589876 RNM589857:RNQ589876 RXI589857:RXM589876 SHE589857:SHI589876 SRA589857:SRE589876 TAW589857:TBA589876 TKS589857:TKW589876 TUO589857:TUS589876 UEK589857:UEO589876 UOG589857:UOK589876 UYC589857:UYG589876 VHY589857:VIC589876 VRU589857:VRY589876 WBQ589857:WBU589876 WLM589857:WLQ589876 WVI589857:WVM589876 IW655393:JA655412 SS655393:SW655412 ACO655393:ACS655412 AMK655393:AMO655412 AWG655393:AWK655412 BGC655393:BGG655412 BPY655393:BQC655412 BZU655393:BZY655412 CJQ655393:CJU655412 CTM655393:CTQ655412 DDI655393:DDM655412 DNE655393:DNI655412 DXA655393:DXE655412 EGW655393:EHA655412 EQS655393:EQW655412 FAO655393:FAS655412 FKK655393:FKO655412 FUG655393:FUK655412 GEC655393:GEG655412 GNY655393:GOC655412 GXU655393:GXY655412 HHQ655393:HHU655412 HRM655393:HRQ655412 IBI655393:IBM655412 ILE655393:ILI655412 IVA655393:IVE655412 JEW655393:JFA655412 JOS655393:JOW655412 JYO655393:JYS655412 KIK655393:KIO655412 KSG655393:KSK655412 LCC655393:LCG655412 LLY655393:LMC655412 LVU655393:LVY655412 MFQ655393:MFU655412 MPM655393:MPQ655412 MZI655393:MZM655412 NJE655393:NJI655412 NTA655393:NTE655412 OCW655393:ODA655412 OMS655393:OMW655412 OWO655393:OWS655412 PGK655393:PGO655412 PQG655393:PQK655412 QAC655393:QAG655412 QJY655393:QKC655412 QTU655393:QTY655412 RDQ655393:RDU655412 RNM655393:RNQ655412 RXI655393:RXM655412 SHE655393:SHI655412 SRA655393:SRE655412 TAW655393:TBA655412 TKS655393:TKW655412 TUO655393:TUS655412 UEK655393:UEO655412 UOG655393:UOK655412 UYC655393:UYG655412 VHY655393:VIC655412 VRU655393:VRY655412 WBQ655393:WBU655412 WLM655393:WLQ655412 WVI655393:WVM655412 IW720929:JA720948 SS720929:SW720948 ACO720929:ACS720948 AMK720929:AMO720948 AWG720929:AWK720948 BGC720929:BGG720948 BPY720929:BQC720948 BZU720929:BZY720948 CJQ720929:CJU720948 CTM720929:CTQ720948 DDI720929:DDM720948 DNE720929:DNI720948 DXA720929:DXE720948 EGW720929:EHA720948 EQS720929:EQW720948 FAO720929:FAS720948 FKK720929:FKO720948 FUG720929:FUK720948 GEC720929:GEG720948 GNY720929:GOC720948 GXU720929:GXY720948 HHQ720929:HHU720948 HRM720929:HRQ720948 IBI720929:IBM720948 ILE720929:ILI720948 IVA720929:IVE720948 JEW720929:JFA720948 JOS720929:JOW720948 JYO720929:JYS720948 KIK720929:KIO720948 KSG720929:KSK720948 LCC720929:LCG720948 LLY720929:LMC720948 LVU720929:LVY720948 MFQ720929:MFU720948 MPM720929:MPQ720948 MZI720929:MZM720948 NJE720929:NJI720948 NTA720929:NTE720948 OCW720929:ODA720948 OMS720929:OMW720948 OWO720929:OWS720948 PGK720929:PGO720948 PQG720929:PQK720948 QAC720929:QAG720948 QJY720929:QKC720948 QTU720929:QTY720948 RDQ720929:RDU720948 RNM720929:RNQ720948 RXI720929:RXM720948 SHE720929:SHI720948 SRA720929:SRE720948 TAW720929:TBA720948 TKS720929:TKW720948 TUO720929:TUS720948 UEK720929:UEO720948 UOG720929:UOK720948 UYC720929:UYG720948 VHY720929:VIC720948 VRU720929:VRY720948 WBQ720929:WBU720948 WLM720929:WLQ720948 WVI720929:WVM720948 IW786465:JA786484 SS786465:SW786484 ACO786465:ACS786484 AMK786465:AMO786484 AWG786465:AWK786484 BGC786465:BGG786484 BPY786465:BQC786484 BZU786465:BZY786484 CJQ786465:CJU786484 CTM786465:CTQ786484 DDI786465:DDM786484 DNE786465:DNI786484 DXA786465:DXE786484 EGW786465:EHA786484 EQS786465:EQW786484 FAO786465:FAS786484 FKK786465:FKO786484 FUG786465:FUK786484 GEC786465:GEG786484 GNY786465:GOC786484 GXU786465:GXY786484 HHQ786465:HHU786484 HRM786465:HRQ786484 IBI786465:IBM786484 ILE786465:ILI786484 IVA786465:IVE786484 JEW786465:JFA786484 JOS786465:JOW786484 JYO786465:JYS786484 KIK786465:KIO786484 KSG786465:KSK786484 LCC786465:LCG786484 LLY786465:LMC786484 LVU786465:LVY786484 MFQ786465:MFU786484 MPM786465:MPQ786484 MZI786465:MZM786484 NJE786465:NJI786484 NTA786465:NTE786484 OCW786465:ODA786484 OMS786465:OMW786484 OWO786465:OWS786484 PGK786465:PGO786484 PQG786465:PQK786484 QAC786465:QAG786484 QJY786465:QKC786484 QTU786465:QTY786484 RDQ786465:RDU786484 RNM786465:RNQ786484 RXI786465:RXM786484 SHE786465:SHI786484 SRA786465:SRE786484 TAW786465:TBA786484 TKS786465:TKW786484 TUO786465:TUS786484 UEK786465:UEO786484 UOG786465:UOK786484 UYC786465:UYG786484 VHY786465:VIC786484 VRU786465:VRY786484 WBQ786465:WBU786484 WLM786465:WLQ786484 WVI786465:WVM786484 IW852001:JA852020 SS852001:SW852020 ACO852001:ACS852020 AMK852001:AMO852020 AWG852001:AWK852020 BGC852001:BGG852020 BPY852001:BQC852020 BZU852001:BZY852020 CJQ852001:CJU852020 CTM852001:CTQ852020 DDI852001:DDM852020 DNE852001:DNI852020 DXA852001:DXE852020 EGW852001:EHA852020 EQS852001:EQW852020 FAO852001:FAS852020 FKK852001:FKO852020 FUG852001:FUK852020 GEC852001:GEG852020 GNY852001:GOC852020 GXU852001:GXY852020 HHQ852001:HHU852020 HRM852001:HRQ852020 IBI852001:IBM852020 ILE852001:ILI852020 IVA852001:IVE852020 JEW852001:JFA852020 JOS852001:JOW852020 JYO852001:JYS852020 KIK852001:KIO852020 KSG852001:KSK852020 LCC852001:LCG852020 LLY852001:LMC852020 LVU852001:LVY852020 MFQ852001:MFU852020 MPM852001:MPQ852020 MZI852001:MZM852020 NJE852001:NJI852020 NTA852001:NTE852020 OCW852001:ODA852020 OMS852001:OMW852020 OWO852001:OWS852020 PGK852001:PGO852020 PQG852001:PQK852020 QAC852001:QAG852020 QJY852001:QKC852020 QTU852001:QTY852020 RDQ852001:RDU852020 RNM852001:RNQ852020 RXI852001:RXM852020 SHE852001:SHI852020 SRA852001:SRE852020 TAW852001:TBA852020 TKS852001:TKW852020 TUO852001:TUS852020 UEK852001:UEO852020 UOG852001:UOK852020 UYC852001:UYG852020 VHY852001:VIC852020 VRU852001:VRY852020 WBQ852001:WBU852020 WLM852001:WLQ852020 WVI852001:WVM852020 IW917537:JA917556 SS917537:SW917556 ACO917537:ACS917556 AMK917537:AMO917556 AWG917537:AWK917556 BGC917537:BGG917556 BPY917537:BQC917556 BZU917537:BZY917556 CJQ917537:CJU917556 CTM917537:CTQ917556 DDI917537:DDM917556 DNE917537:DNI917556 DXA917537:DXE917556 EGW917537:EHA917556 EQS917537:EQW917556 FAO917537:FAS917556 FKK917537:FKO917556 FUG917537:FUK917556 GEC917537:GEG917556 GNY917537:GOC917556 GXU917537:GXY917556 HHQ917537:HHU917556 HRM917537:HRQ917556 IBI917537:IBM917556 ILE917537:ILI917556 IVA917537:IVE917556 JEW917537:JFA917556 JOS917537:JOW917556 JYO917537:JYS917556 KIK917537:KIO917556 KSG917537:KSK917556 LCC917537:LCG917556 LLY917537:LMC917556 LVU917537:LVY917556 MFQ917537:MFU917556 MPM917537:MPQ917556 MZI917537:MZM917556 NJE917537:NJI917556 NTA917537:NTE917556 OCW917537:ODA917556 OMS917537:OMW917556 OWO917537:OWS917556 PGK917537:PGO917556 PQG917537:PQK917556 QAC917537:QAG917556 QJY917537:QKC917556 QTU917537:QTY917556 RDQ917537:RDU917556 RNM917537:RNQ917556 RXI917537:RXM917556 SHE917537:SHI917556 SRA917537:SRE917556 TAW917537:TBA917556 TKS917537:TKW917556 TUO917537:TUS917556 UEK917537:UEO917556 UOG917537:UOK917556 UYC917537:UYG917556 VHY917537:VIC917556 VRU917537:VRY917556 WBQ917537:WBU917556 WLM917537:WLQ917556 WVI917537:WVM917556 IW983073:JA983092 SS983073:SW983092 ACO983073:ACS983092 AMK983073:AMO983092 AWG983073:AWK983092 BGC983073:BGG983092 BPY983073:BQC983092 BZU983073:BZY983092 CJQ983073:CJU983092 CTM983073:CTQ983092 DDI983073:DDM983092 DNE983073:DNI983092 DXA983073:DXE983092 EGW983073:EHA983092 EQS983073:EQW983092 FAO983073:FAS983092 FKK983073:FKO983092 FUG983073:FUK983092 GEC983073:GEG983092 GNY983073:GOC983092 GXU983073:GXY983092 HHQ983073:HHU983092 HRM983073:HRQ983092 IBI983073:IBM983092 ILE983073:ILI983092 IVA983073:IVE983092 JEW983073:JFA983092 JOS983073:JOW983092 JYO983073:JYS983092 KIK983073:KIO983092 KSG983073:KSK983092 LCC983073:LCG983092 LLY983073:LMC983092 LVU983073:LVY983092 MFQ983073:MFU983092 MPM983073:MPQ983092 MZI983073:MZM983092 NJE983073:NJI983092 NTA983073:NTE983092 OCW983073:ODA983092 OMS983073:OMW983092 OWO983073:OWS983092 PGK983073:PGO983092 PQG983073:PQK983092 QAC983073:QAG983092 QJY983073:QKC983092 QTU983073:QTY983092 RDQ983073:RDU983092 RNM983073:RNQ983092 RXI983073:RXM983092 SHE983073:SHI983092 SRA983073:SRE983092 TAW983073:TBA983092 TKS983073:TKW983092 TUO983073:TUS983092 UEK983073:UEO983092 UOG983073:UOK983092 UYC983073:UYG983092 VHY983073:VIC983092 VRU983073:VRY983092 WBQ983073:WBU983092 WLM983073:WLQ983092 WVI983073:WVM983092 B31:F50 JC31:JG51 SY31:TC51 ACU31:ACY51 AMQ31:AMU51 AWM31:AWQ51 BGI31:BGM51 BQE31:BQI51 CAA31:CAE51 CJW31:CKA51 CTS31:CTW51 DDO31:DDS51 DNK31:DNO51 DXG31:DXK51 EHC31:EHG51 EQY31:ERC51 FAU31:FAY51 FKQ31:FKU51 FUM31:FUQ51 GEI31:GEM51 GOE31:GOI51 GYA31:GYE51 HHW31:HIA51 HRS31:HRW51 IBO31:IBS51 ILK31:ILO51 IVG31:IVK51 JFC31:JFG51 JOY31:JPC51 JYU31:JYY51 KIQ31:KIU51 KSM31:KSQ51 LCI31:LCM51 LME31:LMI51 LWA31:LWE51 MFW31:MGA51 MPS31:MPW51 MZO31:MZS51 NJK31:NJO51 NTG31:NTK51 ODC31:ODG51 OMY31:ONC51 OWU31:OWY51 PGQ31:PGU51 PQM31:PQQ51 QAI31:QAM51 QKE31:QKI51 QUA31:QUE51 RDW31:REA51 RNS31:RNW51 RXO31:RXS51 SHK31:SHO51 SRG31:SRK51 TBC31:TBG51 TKY31:TLC51 TUU31:TUY51 UEQ31:UEU51 UOM31:UOQ51 UYI31:UYM51 VIE31:VII51 VSA31:VSE51 WBW31:WCA51 WLS31:WLW51 WVO31:WVS51 H65569:L65589 JC65569:JG65589 SY65569:TC65589 ACU65569:ACY65589 AMQ65569:AMU65589 AWM65569:AWQ65589 BGI65569:BGM65589 BQE65569:BQI65589 CAA65569:CAE65589 CJW65569:CKA65589 CTS65569:CTW65589 DDO65569:DDS65589 DNK65569:DNO65589 DXG65569:DXK65589 EHC65569:EHG65589 EQY65569:ERC65589 FAU65569:FAY65589 FKQ65569:FKU65589 FUM65569:FUQ65589 GEI65569:GEM65589 GOE65569:GOI65589 GYA65569:GYE65589 HHW65569:HIA65589 HRS65569:HRW65589 IBO65569:IBS65589 ILK65569:ILO65589 IVG65569:IVK65589 JFC65569:JFG65589 JOY65569:JPC65589 JYU65569:JYY65589 KIQ65569:KIU65589 KSM65569:KSQ65589 LCI65569:LCM65589 LME65569:LMI65589 LWA65569:LWE65589 MFW65569:MGA65589 MPS65569:MPW65589 MZO65569:MZS65589 NJK65569:NJO65589 NTG65569:NTK65589 ODC65569:ODG65589 OMY65569:ONC65589 OWU65569:OWY65589 PGQ65569:PGU65589 PQM65569:PQQ65589 QAI65569:QAM65589 QKE65569:QKI65589 QUA65569:QUE65589 RDW65569:REA65589 RNS65569:RNW65589 RXO65569:RXS65589 SHK65569:SHO65589 SRG65569:SRK65589 TBC65569:TBG65589 TKY65569:TLC65589 TUU65569:TUY65589 UEQ65569:UEU65589 UOM65569:UOQ65589 UYI65569:UYM65589 VIE65569:VII65589 VSA65569:VSE65589 WBW65569:WCA65589 WLS65569:WLW65589 WVO65569:WVS65589 H131105:L131125 JC131105:JG131125 SY131105:TC131125 ACU131105:ACY131125 AMQ131105:AMU131125 AWM131105:AWQ131125 BGI131105:BGM131125 BQE131105:BQI131125 CAA131105:CAE131125 CJW131105:CKA131125 CTS131105:CTW131125 DDO131105:DDS131125 DNK131105:DNO131125 DXG131105:DXK131125 EHC131105:EHG131125 EQY131105:ERC131125 FAU131105:FAY131125 FKQ131105:FKU131125 FUM131105:FUQ131125 GEI131105:GEM131125 GOE131105:GOI131125 GYA131105:GYE131125 HHW131105:HIA131125 HRS131105:HRW131125 IBO131105:IBS131125 ILK131105:ILO131125 IVG131105:IVK131125 JFC131105:JFG131125 JOY131105:JPC131125 JYU131105:JYY131125 KIQ131105:KIU131125 KSM131105:KSQ131125 LCI131105:LCM131125 LME131105:LMI131125 LWA131105:LWE131125 MFW131105:MGA131125 MPS131105:MPW131125 MZO131105:MZS131125 NJK131105:NJO131125 NTG131105:NTK131125 ODC131105:ODG131125 OMY131105:ONC131125 OWU131105:OWY131125 PGQ131105:PGU131125 PQM131105:PQQ131125 QAI131105:QAM131125 QKE131105:QKI131125 QUA131105:QUE131125 RDW131105:REA131125 RNS131105:RNW131125 RXO131105:RXS131125 SHK131105:SHO131125 SRG131105:SRK131125 TBC131105:TBG131125 TKY131105:TLC131125 TUU131105:TUY131125 UEQ131105:UEU131125 UOM131105:UOQ131125 UYI131105:UYM131125 VIE131105:VII131125 VSA131105:VSE131125 WBW131105:WCA131125 WLS131105:WLW131125 WVO131105:WVS131125 H196641:L196661 JC196641:JG196661 SY196641:TC196661 ACU196641:ACY196661 AMQ196641:AMU196661 AWM196641:AWQ196661 BGI196641:BGM196661 BQE196641:BQI196661 CAA196641:CAE196661 CJW196641:CKA196661 CTS196641:CTW196661 DDO196641:DDS196661 DNK196641:DNO196661 DXG196641:DXK196661 EHC196641:EHG196661 EQY196641:ERC196661 FAU196641:FAY196661 FKQ196641:FKU196661 FUM196641:FUQ196661 GEI196641:GEM196661 GOE196641:GOI196661 GYA196641:GYE196661 HHW196641:HIA196661 HRS196641:HRW196661 IBO196641:IBS196661 ILK196641:ILO196661 IVG196641:IVK196661 JFC196641:JFG196661 JOY196641:JPC196661 JYU196641:JYY196661 KIQ196641:KIU196661 KSM196641:KSQ196661 LCI196641:LCM196661 LME196641:LMI196661 LWA196641:LWE196661 MFW196641:MGA196661 MPS196641:MPW196661 MZO196641:MZS196661 NJK196641:NJO196661 NTG196641:NTK196661 ODC196641:ODG196661 OMY196641:ONC196661 OWU196641:OWY196661 PGQ196641:PGU196661 PQM196641:PQQ196661 QAI196641:QAM196661 QKE196641:QKI196661 QUA196641:QUE196661 RDW196641:REA196661 RNS196641:RNW196661 RXO196641:RXS196661 SHK196641:SHO196661 SRG196641:SRK196661 TBC196641:TBG196661 TKY196641:TLC196661 TUU196641:TUY196661 UEQ196641:UEU196661 UOM196641:UOQ196661 UYI196641:UYM196661 VIE196641:VII196661 VSA196641:VSE196661 WBW196641:WCA196661 WLS196641:WLW196661 WVO196641:WVS196661 H262177:L262197 JC262177:JG262197 SY262177:TC262197 ACU262177:ACY262197 AMQ262177:AMU262197 AWM262177:AWQ262197 BGI262177:BGM262197 BQE262177:BQI262197 CAA262177:CAE262197 CJW262177:CKA262197 CTS262177:CTW262197 DDO262177:DDS262197 DNK262177:DNO262197 DXG262177:DXK262197 EHC262177:EHG262197 EQY262177:ERC262197 FAU262177:FAY262197 FKQ262177:FKU262197 FUM262177:FUQ262197 GEI262177:GEM262197 GOE262177:GOI262197 GYA262177:GYE262197 HHW262177:HIA262197 HRS262177:HRW262197 IBO262177:IBS262197 ILK262177:ILO262197 IVG262177:IVK262197 JFC262177:JFG262197 JOY262177:JPC262197 JYU262177:JYY262197 KIQ262177:KIU262197 KSM262177:KSQ262197 LCI262177:LCM262197 LME262177:LMI262197 LWA262177:LWE262197 MFW262177:MGA262197 MPS262177:MPW262197 MZO262177:MZS262197 NJK262177:NJO262197 NTG262177:NTK262197 ODC262177:ODG262197 OMY262177:ONC262197 OWU262177:OWY262197 PGQ262177:PGU262197 PQM262177:PQQ262197 QAI262177:QAM262197 QKE262177:QKI262197 QUA262177:QUE262197 RDW262177:REA262197 RNS262177:RNW262197 RXO262177:RXS262197 SHK262177:SHO262197 SRG262177:SRK262197 TBC262177:TBG262197 TKY262177:TLC262197 TUU262177:TUY262197 UEQ262177:UEU262197 UOM262177:UOQ262197 UYI262177:UYM262197 VIE262177:VII262197 VSA262177:VSE262197 WBW262177:WCA262197 WLS262177:WLW262197 WVO262177:WVS262197 H327713:L327733 JC327713:JG327733 SY327713:TC327733 ACU327713:ACY327733 AMQ327713:AMU327733 AWM327713:AWQ327733 BGI327713:BGM327733 BQE327713:BQI327733 CAA327713:CAE327733 CJW327713:CKA327733 CTS327713:CTW327733 DDO327713:DDS327733 DNK327713:DNO327733 DXG327713:DXK327733 EHC327713:EHG327733 EQY327713:ERC327733 FAU327713:FAY327733 FKQ327713:FKU327733 FUM327713:FUQ327733 GEI327713:GEM327733 GOE327713:GOI327733 GYA327713:GYE327733 HHW327713:HIA327733 HRS327713:HRW327733 IBO327713:IBS327733 ILK327713:ILO327733 IVG327713:IVK327733 JFC327713:JFG327733 JOY327713:JPC327733 JYU327713:JYY327733 KIQ327713:KIU327733 KSM327713:KSQ327733 LCI327713:LCM327733 LME327713:LMI327733 LWA327713:LWE327733 MFW327713:MGA327733 MPS327713:MPW327733 MZO327713:MZS327733 NJK327713:NJO327733 NTG327713:NTK327733 ODC327713:ODG327733 OMY327713:ONC327733 OWU327713:OWY327733 PGQ327713:PGU327733 PQM327713:PQQ327733 QAI327713:QAM327733 QKE327713:QKI327733 QUA327713:QUE327733 RDW327713:REA327733 RNS327713:RNW327733 RXO327713:RXS327733 SHK327713:SHO327733 SRG327713:SRK327733 TBC327713:TBG327733 TKY327713:TLC327733 TUU327713:TUY327733 UEQ327713:UEU327733 UOM327713:UOQ327733 UYI327713:UYM327733 VIE327713:VII327733 VSA327713:VSE327733 WBW327713:WCA327733 WLS327713:WLW327733 WVO327713:WVS327733 H393249:L393269 JC393249:JG393269 SY393249:TC393269 ACU393249:ACY393269 AMQ393249:AMU393269 AWM393249:AWQ393269 BGI393249:BGM393269 BQE393249:BQI393269 CAA393249:CAE393269 CJW393249:CKA393269 CTS393249:CTW393269 DDO393249:DDS393269 DNK393249:DNO393269 DXG393249:DXK393269 EHC393249:EHG393269 EQY393249:ERC393269 FAU393249:FAY393269 FKQ393249:FKU393269 FUM393249:FUQ393269 GEI393249:GEM393269 GOE393249:GOI393269 GYA393249:GYE393269 HHW393249:HIA393269 HRS393249:HRW393269 IBO393249:IBS393269 ILK393249:ILO393269 IVG393249:IVK393269 JFC393249:JFG393269 JOY393249:JPC393269 JYU393249:JYY393269 KIQ393249:KIU393269 KSM393249:KSQ393269 LCI393249:LCM393269 LME393249:LMI393269 LWA393249:LWE393269 MFW393249:MGA393269 MPS393249:MPW393269 MZO393249:MZS393269 NJK393249:NJO393269 NTG393249:NTK393269 ODC393249:ODG393269 OMY393249:ONC393269 OWU393249:OWY393269 PGQ393249:PGU393269 PQM393249:PQQ393269 QAI393249:QAM393269 QKE393249:QKI393269 QUA393249:QUE393269 RDW393249:REA393269 RNS393249:RNW393269 RXO393249:RXS393269 SHK393249:SHO393269 SRG393249:SRK393269 TBC393249:TBG393269 TKY393249:TLC393269 TUU393249:TUY393269 UEQ393249:UEU393269 UOM393249:UOQ393269 UYI393249:UYM393269 VIE393249:VII393269 VSA393249:VSE393269 WBW393249:WCA393269 WLS393249:WLW393269 WVO393249:WVS393269 H458785:L458805 JC458785:JG458805 SY458785:TC458805 ACU458785:ACY458805 AMQ458785:AMU458805 AWM458785:AWQ458805 BGI458785:BGM458805 BQE458785:BQI458805 CAA458785:CAE458805 CJW458785:CKA458805 CTS458785:CTW458805 DDO458785:DDS458805 DNK458785:DNO458805 DXG458785:DXK458805 EHC458785:EHG458805 EQY458785:ERC458805 FAU458785:FAY458805 FKQ458785:FKU458805 FUM458785:FUQ458805 GEI458785:GEM458805 GOE458785:GOI458805 GYA458785:GYE458805 HHW458785:HIA458805 HRS458785:HRW458805 IBO458785:IBS458805 ILK458785:ILO458805 IVG458785:IVK458805 JFC458785:JFG458805 JOY458785:JPC458805 JYU458785:JYY458805 KIQ458785:KIU458805 KSM458785:KSQ458805 LCI458785:LCM458805 LME458785:LMI458805 LWA458785:LWE458805 MFW458785:MGA458805 MPS458785:MPW458805 MZO458785:MZS458805 NJK458785:NJO458805 NTG458785:NTK458805 ODC458785:ODG458805 OMY458785:ONC458805 OWU458785:OWY458805 PGQ458785:PGU458805 PQM458785:PQQ458805 QAI458785:QAM458805 QKE458785:QKI458805 QUA458785:QUE458805 RDW458785:REA458805 RNS458785:RNW458805 RXO458785:RXS458805 SHK458785:SHO458805 SRG458785:SRK458805 TBC458785:TBG458805 TKY458785:TLC458805 TUU458785:TUY458805 UEQ458785:UEU458805 UOM458785:UOQ458805 UYI458785:UYM458805 VIE458785:VII458805 VSA458785:VSE458805 WBW458785:WCA458805 WLS458785:WLW458805 WVO458785:WVS458805 H524321:L524341 JC524321:JG524341 SY524321:TC524341 ACU524321:ACY524341 AMQ524321:AMU524341 AWM524321:AWQ524341 BGI524321:BGM524341 BQE524321:BQI524341 CAA524321:CAE524341 CJW524321:CKA524341 CTS524321:CTW524341 DDO524321:DDS524341 DNK524321:DNO524341 DXG524321:DXK524341 EHC524321:EHG524341 EQY524321:ERC524341 FAU524321:FAY524341 FKQ524321:FKU524341 FUM524321:FUQ524341 GEI524321:GEM524341 GOE524321:GOI524341 GYA524321:GYE524341 HHW524321:HIA524341 HRS524321:HRW524341 IBO524321:IBS524341 ILK524321:ILO524341 IVG524321:IVK524341 JFC524321:JFG524341 JOY524321:JPC524341 JYU524321:JYY524341 KIQ524321:KIU524341 KSM524321:KSQ524341 LCI524321:LCM524341 LME524321:LMI524341 LWA524321:LWE524341 MFW524321:MGA524341 MPS524321:MPW524341 MZO524321:MZS524341 NJK524321:NJO524341 NTG524321:NTK524341 ODC524321:ODG524341 OMY524321:ONC524341 OWU524321:OWY524341 PGQ524321:PGU524341 PQM524321:PQQ524341 QAI524321:QAM524341 QKE524321:QKI524341 QUA524321:QUE524341 RDW524321:REA524341 RNS524321:RNW524341 RXO524321:RXS524341 SHK524321:SHO524341 SRG524321:SRK524341 TBC524321:TBG524341 TKY524321:TLC524341 TUU524321:TUY524341 UEQ524321:UEU524341 UOM524321:UOQ524341 UYI524321:UYM524341 VIE524321:VII524341 VSA524321:VSE524341 WBW524321:WCA524341 WLS524321:WLW524341 WVO524321:WVS524341 H589857:L589877 JC589857:JG589877 SY589857:TC589877 ACU589857:ACY589877 AMQ589857:AMU589877 AWM589857:AWQ589877 BGI589857:BGM589877 BQE589857:BQI589877 CAA589857:CAE589877 CJW589857:CKA589877 CTS589857:CTW589877 DDO589857:DDS589877 DNK589857:DNO589877 DXG589857:DXK589877 EHC589857:EHG589877 EQY589857:ERC589877 FAU589857:FAY589877 FKQ589857:FKU589877 FUM589857:FUQ589877 GEI589857:GEM589877 GOE589857:GOI589877 GYA589857:GYE589877 HHW589857:HIA589877 HRS589857:HRW589877 IBO589857:IBS589877 ILK589857:ILO589877 IVG589857:IVK589877 JFC589857:JFG589877 JOY589857:JPC589877 JYU589857:JYY589877 KIQ589857:KIU589877 KSM589857:KSQ589877 LCI589857:LCM589877 LME589857:LMI589877 LWA589857:LWE589877 MFW589857:MGA589877 MPS589857:MPW589877 MZO589857:MZS589877 NJK589857:NJO589877 NTG589857:NTK589877 ODC589857:ODG589877 OMY589857:ONC589877 OWU589857:OWY589877 PGQ589857:PGU589877 PQM589857:PQQ589877 QAI589857:QAM589877 QKE589857:QKI589877 QUA589857:QUE589877 RDW589857:REA589877 RNS589857:RNW589877 RXO589857:RXS589877 SHK589857:SHO589877 SRG589857:SRK589877 TBC589857:TBG589877 TKY589857:TLC589877 TUU589857:TUY589877 UEQ589857:UEU589877 UOM589857:UOQ589877 UYI589857:UYM589877 VIE589857:VII589877 VSA589857:VSE589877 WBW589857:WCA589877 WLS589857:WLW589877 WVO589857:WVS589877 H655393:L655413 JC655393:JG655413 SY655393:TC655413 ACU655393:ACY655413 AMQ655393:AMU655413 AWM655393:AWQ655413 BGI655393:BGM655413 BQE655393:BQI655413 CAA655393:CAE655413 CJW655393:CKA655413 CTS655393:CTW655413 DDO655393:DDS655413 DNK655393:DNO655413 DXG655393:DXK655413 EHC655393:EHG655413 EQY655393:ERC655413 FAU655393:FAY655413 FKQ655393:FKU655413 FUM655393:FUQ655413 GEI655393:GEM655413 GOE655393:GOI655413 GYA655393:GYE655413 HHW655393:HIA655413 HRS655393:HRW655413 IBO655393:IBS655413 ILK655393:ILO655413 IVG655393:IVK655413 JFC655393:JFG655413 JOY655393:JPC655413 JYU655393:JYY655413 KIQ655393:KIU655413 KSM655393:KSQ655413 LCI655393:LCM655413 LME655393:LMI655413 LWA655393:LWE655413 MFW655393:MGA655413 MPS655393:MPW655413 MZO655393:MZS655413 NJK655393:NJO655413 NTG655393:NTK655413 ODC655393:ODG655413 OMY655393:ONC655413 OWU655393:OWY655413 PGQ655393:PGU655413 PQM655393:PQQ655413 QAI655393:QAM655413 QKE655393:QKI655413 QUA655393:QUE655413 RDW655393:REA655413 RNS655393:RNW655413 RXO655393:RXS655413 SHK655393:SHO655413 SRG655393:SRK655413 TBC655393:TBG655413 TKY655393:TLC655413 TUU655393:TUY655413 UEQ655393:UEU655413 UOM655393:UOQ655413 UYI655393:UYM655413 VIE655393:VII655413 VSA655393:VSE655413 WBW655393:WCA655413 WLS655393:WLW655413 WVO655393:WVS655413 H720929:L720949 JC720929:JG720949 SY720929:TC720949 ACU720929:ACY720949 AMQ720929:AMU720949 AWM720929:AWQ720949 BGI720929:BGM720949 BQE720929:BQI720949 CAA720929:CAE720949 CJW720929:CKA720949 CTS720929:CTW720949 DDO720929:DDS720949 DNK720929:DNO720949 DXG720929:DXK720949 EHC720929:EHG720949 EQY720929:ERC720949 FAU720929:FAY720949 FKQ720929:FKU720949 FUM720929:FUQ720949 GEI720929:GEM720949 GOE720929:GOI720949 GYA720929:GYE720949 HHW720929:HIA720949 HRS720929:HRW720949 IBO720929:IBS720949 ILK720929:ILO720949 IVG720929:IVK720949 JFC720929:JFG720949 JOY720929:JPC720949 JYU720929:JYY720949 KIQ720929:KIU720949 KSM720929:KSQ720949 LCI720929:LCM720949 LME720929:LMI720949 LWA720929:LWE720949 MFW720929:MGA720949 MPS720929:MPW720949 MZO720929:MZS720949 NJK720929:NJO720949 NTG720929:NTK720949 ODC720929:ODG720949 OMY720929:ONC720949 OWU720929:OWY720949 PGQ720929:PGU720949 PQM720929:PQQ720949 QAI720929:QAM720949 QKE720929:QKI720949 QUA720929:QUE720949 RDW720929:REA720949 RNS720929:RNW720949 RXO720929:RXS720949 SHK720929:SHO720949 SRG720929:SRK720949 TBC720929:TBG720949 TKY720929:TLC720949 TUU720929:TUY720949 UEQ720929:UEU720949 UOM720929:UOQ720949 UYI720929:UYM720949 VIE720929:VII720949 VSA720929:VSE720949 WBW720929:WCA720949 WLS720929:WLW720949 WVO720929:WVS720949 H786465:L786485 JC786465:JG786485 SY786465:TC786485 ACU786465:ACY786485 AMQ786465:AMU786485 AWM786465:AWQ786485 BGI786465:BGM786485 BQE786465:BQI786485 CAA786465:CAE786485 CJW786465:CKA786485 CTS786465:CTW786485 DDO786465:DDS786485 DNK786465:DNO786485 DXG786465:DXK786485 EHC786465:EHG786485 EQY786465:ERC786485 FAU786465:FAY786485 FKQ786465:FKU786485 FUM786465:FUQ786485 GEI786465:GEM786485 GOE786465:GOI786485 GYA786465:GYE786485 HHW786465:HIA786485 HRS786465:HRW786485 IBO786465:IBS786485 ILK786465:ILO786485 IVG786465:IVK786485 JFC786465:JFG786485 JOY786465:JPC786485 JYU786465:JYY786485 KIQ786465:KIU786485 KSM786465:KSQ786485 LCI786465:LCM786485 LME786465:LMI786485 LWA786465:LWE786485 MFW786465:MGA786485 MPS786465:MPW786485 MZO786465:MZS786485 NJK786465:NJO786485 NTG786465:NTK786485 ODC786465:ODG786485 OMY786465:ONC786485 OWU786465:OWY786485 PGQ786465:PGU786485 PQM786465:PQQ786485 QAI786465:QAM786485 QKE786465:QKI786485 QUA786465:QUE786485 RDW786465:REA786485 RNS786465:RNW786485 RXO786465:RXS786485 SHK786465:SHO786485 SRG786465:SRK786485 TBC786465:TBG786485 TKY786465:TLC786485 TUU786465:TUY786485 UEQ786465:UEU786485 UOM786465:UOQ786485 UYI786465:UYM786485 VIE786465:VII786485 VSA786465:VSE786485 WBW786465:WCA786485 WLS786465:WLW786485 WVO786465:WVS786485 H852001:L852021 JC852001:JG852021 SY852001:TC852021 ACU852001:ACY852021 AMQ852001:AMU852021 AWM852001:AWQ852021 BGI852001:BGM852021 BQE852001:BQI852021 CAA852001:CAE852021 CJW852001:CKA852021 CTS852001:CTW852021 DDO852001:DDS852021 DNK852001:DNO852021 DXG852001:DXK852021 EHC852001:EHG852021 EQY852001:ERC852021 FAU852001:FAY852021 FKQ852001:FKU852021 FUM852001:FUQ852021 GEI852001:GEM852021 GOE852001:GOI852021 GYA852001:GYE852021 HHW852001:HIA852021 HRS852001:HRW852021 IBO852001:IBS852021 ILK852001:ILO852021 IVG852001:IVK852021 JFC852001:JFG852021 JOY852001:JPC852021 JYU852001:JYY852021 KIQ852001:KIU852021 KSM852001:KSQ852021 LCI852001:LCM852021 LME852001:LMI852021 LWA852001:LWE852021 MFW852001:MGA852021 MPS852001:MPW852021 MZO852001:MZS852021 NJK852001:NJO852021 NTG852001:NTK852021 ODC852001:ODG852021 OMY852001:ONC852021 OWU852001:OWY852021 PGQ852001:PGU852021 PQM852001:PQQ852021 QAI852001:QAM852021 QKE852001:QKI852021 QUA852001:QUE852021 RDW852001:REA852021 RNS852001:RNW852021 RXO852001:RXS852021 SHK852001:SHO852021 SRG852001:SRK852021 TBC852001:TBG852021 TKY852001:TLC852021 TUU852001:TUY852021 UEQ852001:UEU852021 UOM852001:UOQ852021 UYI852001:UYM852021 VIE852001:VII852021 VSA852001:VSE852021 WBW852001:WCA852021 WLS852001:WLW852021 WVO852001:WVS852021 H917537:L917557 JC917537:JG917557 SY917537:TC917557 ACU917537:ACY917557 AMQ917537:AMU917557 AWM917537:AWQ917557 BGI917537:BGM917557 BQE917537:BQI917557 CAA917537:CAE917557 CJW917537:CKA917557 CTS917537:CTW917557 DDO917537:DDS917557 DNK917537:DNO917557 DXG917537:DXK917557 EHC917537:EHG917557 EQY917537:ERC917557 FAU917537:FAY917557 FKQ917537:FKU917557 FUM917537:FUQ917557 GEI917537:GEM917557 GOE917537:GOI917557 GYA917537:GYE917557 HHW917537:HIA917557 HRS917537:HRW917557 IBO917537:IBS917557 ILK917537:ILO917557 IVG917537:IVK917557 JFC917537:JFG917557 JOY917537:JPC917557 JYU917537:JYY917557 KIQ917537:KIU917557 KSM917537:KSQ917557 LCI917537:LCM917557 LME917537:LMI917557 LWA917537:LWE917557 MFW917537:MGA917557 MPS917537:MPW917557 MZO917537:MZS917557 NJK917537:NJO917557 NTG917537:NTK917557 ODC917537:ODG917557 OMY917537:ONC917557 OWU917537:OWY917557 PGQ917537:PGU917557 PQM917537:PQQ917557 QAI917537:QAM917557 QKE917537:QKI917557 QUA917537:QUE917557 RDW917537:REA917557 RNS917537:RNW917557 RXO917537:RXS917557 SHK917537:SHO917557 SRG917537:SRK917557 TBC917537:TBG917557 TKY917537:TLC917557 TUU917537:TUY917557 UEQ917537:UEU917557 UOM917537:UOQ917557 UYI917537:UYM917557 VIE917537:VII917557 VSA917537:VSE917557 WBW917537:WCA917557 WLS917537:WLW917557 WVO917537:WVS917557 H983073:L983093 JC983073:JG983093 SY983073:TC983093 ACU983073:ACY983093 AMQ983073:AMU983093 AWM983073:AWQ983093 BGI983073:BGM983093 BQE983073:BQI983093 CAA983073:CAE983093 CJW983073:CKA983093 CTS983073:CTW983093 DDO983073:DDS983093 DNK983073:DNO983093 DXG983073:DXK983093 EHC983073:EHG983093 EQY983073:ERC983093 FAU983073:FAY983093 FKQ983073:FKU983093 FUM983073:FUQ983093 GEI983073:GEM983093 GOE983073:GOI983093 GYA983073:GYE983093 HHW983073:HIA983093 HRS983073:HRW983093 IBO983073:IBS983093 ILK983073:ILO983093 IVG983073:IVK983093 JFC983073:JFG983093 JOY983073:JPC983093 JYU983073:JYY983093 KIQ983073:KIU983093 KSM983073:KSQ983093 LCI983073:LCM983093 LME983073:LMI983093 LWA983073:LWE983093 MFW983073:MGA983093 MPS983073:MPW983093 MZO983073:MZS983093 NJK983073:NJO983093 NTG983073:NTK983093 ODC983073:ODG983093 OMY983073:ONC983093 OWU983073:OWY983093 PGQ983073:PGU983093 PQM983073:PQQ983093 QAI983073:QAM983093 QKE983073:QKI983093 QUA983073:QUE983093 RDW983073:REA983093 RNS983073:RNW983093 RXO983073:RXS983093 SHK983073:SHO983093 SRG983073:SRK983093 TBC983073:TBG983093 TKY983073:TLC983093 TUU983073:TUY983093 UEQ983073:UEU983093 UOM983073:UOQ983093 UYI983073:UYM983093 VIE983073:VII983093 VSA983073:VSE983093 WBW983073:WCA983093 WLS983073:WLW983093 WVO983073:WVS983093 G31:G58 JB31:JB58 SX31:SX58 ACT31:ACT58 AMP31:AMP58 AWL31:AWL58 BGH31:BGH58 BQD31:BQD58 BZZ31:BZZ58 CJV31:CJV58 CTR31:CTR58 DDN31:DDN58 DNJ31:DNJ58 DXF31:DXF58 EHB31:EHB58 EQX31:EQX58 FAT31:FAT58 FKP31:FKP58 FUL31:FUL58 GEH31:GEH58 GOD31:GOD58 GXZ31:GXZ58 HHV31:HHV58 HRR31:HRR58 IBN31:IBN58 ILJ31:ILJ58 IVF31:IVF58 JFB31:JFB58 JOX31:JOX58 JYT31:JYT58 KIP31:KIP58 KSL31:KSL58 LCH31:LCH58 LMD31:LMD58 LVZ31:LVZ58 MFV31:MFV58 MPR31:MPR58 MZN31:MZN58 NJJ31:NJJ58 NTF31:NTF58 ODB31:ODB58 OMX31:OMX58 OWT31:OWT58 PGP31:PGP58 PQL31:PQL58 QAH31:QAH58 QKD31:QKD58 QTZ31:QTZ58 RDV31:RDV58 RNR31:RNR58 RXN31:RXN58 SHJ31:SHJ58 SRF31:SRF58 TBB31:TBB58 TKX31:TKX58 TUT31:TUT58 UEP31:UEP58 UOL31:UOL58 UYH31:UYH58 VID31:VID58 VRZ31:VRZ58 WBV31:WBV58 WLR31:WLR58 WVN31:WVN58 G65569:G65596 JB65569:JB65596 SX65569:SX65596 ACT65569:ACT65596 AMP65569:AMP65596 AWL65569:AWL65596 BGH65569:BGH65596 BQD65569:BQD65596 BZZ65569:BZZ65596 CJV65569:CJV65596 CTR65569:CTR65596 DDN65569:DDN65596 DNJ65569:DNJ65596 DXF65569:DXF65596 EHB65569:EHB65596 EQX65569:EQX65596 FAT65569:FAT65596 FKP65569:FKP65596 FUL65569:FUL65596 GEH65569:GEH65596 GOD65569:GOD65596 GXZ65569:GXZ65596 HHV65569:HHV65596 HRR65569:HRR65596 IBN65569:IBN65596 ILJ65569:ILJ65596 IVF65569:IVF65596 JFB65569:JFB65596 JOX65569:JOX65596 JYT65569:JYT65596 KIP65569:KIP65596 KSL65569:KSL65596 LCH65569:LCH65596 LMD65569:LMD65596 LVZ65569:LVZ65596 MFV65569:MFV65596 MPR65569:MPR65596 MZN65569:MZN65596 NJJ65569:NJJ65596 NTF65569:NTF65596 ODB65569:ODB65596 OMX65569:OMX65596 OWT65569:OWT65596 PGP65569:PGP65596 PQL65569:PQL65596 QAH65569:QAH65596 QKD65569:QKD65596 QTZ65569:QTZ65596 RDV65569:RDV65596 RNR65569:RNR65596 RXN65569:RXN65596 SHJ65569:SHJ65596 SRF65569:SRF65596 TBB65569:TBB65596 TKX65569:TKX65596 TUT65569:TUT65596 UEP65569:UEP65596 UOL65569:UOL65596 UYH65569:UYH65596 VID65569:VID65596 VRZ65569:VRZ65596 WBV65569:WBV65596 WLR65569:WLR65596 WVN65569:WVN65596 G131105:G131132 JB131105:JB131132 SX131105:SX131132 ACT131105:ACT131132 AMP131105:AMP131132 AWL131105:AWL131132 BGH131105:BGH131132 BQD131105:BQD131132 BZZ131105:BZZ131132 CJV131105:CJV131132 CTR131105:CTR131132 DDN131105:DDN131132 DNJ131105:DNJ131132 DXF131105:DXF131132 EHB131105:EHB131132 EQX131105:EQX131132 FAT131105:FAT131132 FKP131105:FKP131132 FUL131105:FUL131132 GEH131105:GEH131132 GOD131105:GOD131132 GXZ131105:GXZ131132 HHV131105:HHV131132 HRR131105:HRR131132 IBN131105:IBN131132 ILJ131105:ILJ131132 IVF131105:IVF131132 JFB131105:JFB131132 JOX131105:JOX131132 JYT131105:JYT131132 KIP131105:KIP131132 KSL131105:KSL131132 LCH131105:LCH131132 LMD131105:LMD131132 LVZ131105:LVZ131132 MFV131105:MFV131132 MPR131105:MPR131132 MZN131105:MZN131132 NJJ131105:NJJ131132 NTF131105:NTF131132 ODB131105:ODB131132 OMX131105:OMX131132 OWT131105:OWT131132 PGP131105:PGP131132 PQL131105:PQL131132 QAH131105:QAH131132 QKD131105:QKD131132 QTZ131105:QTZ131132 RDV131105:RDV131132 RNR131105:RNR131132 RXN131105:RXN131132 SHJ131105:SHJ131132 SRF131105:SRF131132 TBB131105:TBB131132 TKX131105:TKX131132 TUT131105:TUT131132 UEP131105:UEP131132 UOL131105:UOL131132 UYH131105:UYH131132 VID131105:VID131132 VRZ131105:VRZ131132 WBV131105:WBV131132 WLR131105:WLR131132 WVN131105:WVN131132 G196641:G196668 JB196641:JB196668 SX196641:SX196668 ACT196641:ACT196668 AMP196641:AMP196668 AWL196641:AWL196668 BGH196641:BGH196668 BQD196641:BQD196668 BZZ196641:BZZ196668 CJV196641:CJV196668 CTR196641:CTR196668 DDN196641:DDN196668 DNJ196641:DNJ196668 DXF196641:DXF196668 EHB196641:EHB196668 EQX196641:EQX196668 FAT196641:FAT196668 FKP196641:FKP196668 FUL196641:FUL196668 GEH196641:GEH196668 GOD196641:GOD196668 GXZ196641:GXZ196668 HHV196641:HHV196668 HRR196641:HRR196668 IBN196641:IBN196668 ILJ196641:ILJ196668 IVF196641:IVF196668 JFB196641:JFB196668 JOX196641:JOX196668 JYT196641:JYT196668 KIP196641:KIP196668 KSL196641:KSL196668 LCH196641:LCH196668 LMD196641:LMD196668 LVZ196641:LVZ196668 MFV196641:MFV196668 MPR196641:MPR196668 MZN196641:MZN196668 NJJ196641:NJJ196668 NTF196641:NTF196668 ODB196641:ODB196668 OMX196641:OMX196668 OWT196641:OWT196668 PGP196641:PGP196668 PQL196641:PQL196668 QAH196641:QAH196668 QKD196641:QKD196668 QTZ196641:QTZ196668 RDV196641:RDV196668 RNR196641:RNR196668 RXN196641:RXN196668 SHJ196641:SHJ196668 SRF196641:SRF196668 TBB196641:TBB196668 TKX196641:TKX196668 TUT196641:TUT196668 UEP196641:UEP196668 UOL196641:UOL196668 UYH196641:UYH196668 VID196641:VID196668 VRZ196641:VRZ196668 WBV196641:WBV196668 WLR196641:WLR196668 WVN196641:WVN196668 G262177:G262204 JB262177:JB262204 SX262177:SX262204 ACT262177:ACT262204 AMP262177:AMP262204 AWL262177:AWL262204 BGH262177:BGH262204 BQD262177:BQD262204 BZZ262177:BZZ262204 CJV262177:CJV262204 CTR262177:CTR262204 DDN262177:DDN262204 DNJ262177:DNJ262204 DXF262177:DXF262204 EHB262177:EHB262204 EQX262177:EQX262204 FAT262177:FAT262204 FKP262177:FKP262204 FUL262177:FUL262204 GEH262177:GEH262204 GOD262177:GOD262204 GXZ262177:GXZ262204 HHV262177:HHV262204 HRR262177:HRR262204 IBN262177:IBN262204 ILJ262177:ILJ262204 IVF262177:IVF262204 JFB262177:JFB262204 JOX262177:JOX262204 JYT262177:JYT262204 KIP262177:KIP262204 KSL262177:KSL262204 LCH262177:LCH262204 LMD262177:LMD262204 LVZ262177:LVZ262204 MFV262177:MFV262204 MPR262177:MPR262204 MZN262177:MZN262204 NJJ262177:NJJ262204 NTF262177:NTF262204 ODB262177:ODB262204 OMX262177:OMX262204 OWT262177:OWT262204 PGP262177:PGP262204 PQL262177:PQL262204 QAH262177:QAH262204 QKD262177:QKD262204 QTZ262177:QTZ262204 RDV262177:RDV262204 RNR262177:RNR262204 RXN262177:RXN262204 SHJ262177:SHJ262204 SRF262177:SRF262204 TBB262177:TBB262204 TKX262177:TKX262204 TUT262177:TUT262204 UEP262177:UEP262204 UOL262177:UOL262204 UYH262177:UYH262204 VID262177:VID262204 VRZ262177:VRZ262204 WBV262177:WBV262204 WLR262177:WLR262204 WVN262177:WVN262204 G327713:G327740 JB327713:JB327740 SX327713:SX327740 ACT327713:ACT327740 AMP327713:AMP327740 AWL327713:AWL327740 BGH327713:BGH327740 BQD327713:BQD327740 BZZ327713:BZZ327740 CJV327713:CJV327740 CTR327713:CTR327740 DDN327713:DDN327740 DNJ327713:DNJ327740 DXF327713:DXF327740 EHB327713:EHB327740 EQX327713:EQX327740 FAT327713:FAT327740 FKP327713:FKP327740 FUL327713:FUL327740 GEH327713:GEH327740 GOD327713:GOD327740 GXZ327713:GXZ327740 HHV327713:HHV327740 HRR327713:HRR327740 IBN327713:IBN327740 ILJ327713:ILJ327740 IVF327713:IVF327740 JFB327713:JFB327740 JOX327713:JOX327740 JYT327713:JYT327740 KIP327713:KIP327740 KSL327713:KSL327740 LCH327713:LCH327740 LMD327713:LMD327740 LVZ327713:LVZ327740 MFV327713:MFV327740 MPR327713:MPR327740 MZN327713:MZN327740 NJJ327713:NJJ327740 NTF327713:NTF327740 ODB327713:ODB327740 OMX327713:OMX327740 OWT327713:OWT327740 PGP327713:PGP327740 PQL327713:PQL327740 QAH327713:QAH327740 QKD327713:QKD327740 QTZ327713:QTZ327740 RDV327713:RDV327740 RNR327713:RNR327740 RXN327713:RXN327740 SHJ327713:SHJ327740 SRF327713:SRF327740 TBB327713:TBB327740 TKX327713:TKX327740 TUT327713:TUT327740 UEP327713:UEP327740 UOL327713:UOL327740 UYH327713:UYH327740 VID327713:VID327740 VRZ327713:VRZ327740 WBV327713:WBV327740 WLR327713:WLR327740 WVN327713:WVN327740 G393249:G393276 JB393249:JB393276 SX393249:SX393276 ACT393249:ACT393276 AMP393249:AMP393276 AWL393249:AWL393276 BGH393249:BGH393276 BQD393249:BQD393276 BZZ393249:BZZ393276 CJV393249:CJV393276 CTR393249:CTR393276 DDN393249:DDN393276 DNJ393249:DNJ393276 DXF393249:DXF393276 EHB393249:EHB393276 EQX393249:EQX393276 FAT393249:FAT393276 FKP393249:FKP393276 FUL393249:FUL393276 GEH393249:GEH393276 GOD393249:GOD393276 GXZ393249:GXZ393276 HHV393249:HHV393276 HRR393249:HRR393276 IBN393249:IBN393276 ILJ393249:ILJ393276 IVF393249:IVF393276 JFB393249:JFB393276 JOX393249:JOX393276 JYT393249:JYT393276 KIP393249:KIP393276 KSL393249:KSL393276 LCH393249:LCH393276 LMD393249:LMD393276 LVZ393249:LVZ393276 MFV393249:MFV393276 MPR393249:MPR393276 MZN393249:MZN393276 NJJ393249:NJJ393276 NTF393249:NTF393276 ODB393249:ODB393276 OMX393249:OMX393276 OWT393249:OWT393276 PGP393249:PGP393276 PQL393249:PQL393276 QAH393249:QAH393276 QKD393249:QKD393276 QTZ393249:QTZ393276 RDV393249:RDV393276 RNR393249:RNR393276 RXN393249:RXN393276 SHJ393249:SHJ393276 SRF393249:SRF393276 TBB393249:TBB393276 TKX393249:TKX393276 TUT393249:TUT393276 UEP393249:UEP393276 UOL393249:UOL393276 UYH393249:UYH393276 VID393249:VID393276 VRZ393249:VRZ393276 WBV393249:WBV393276 WLR393249:WLR393276 WVN393249:WVN393276 G458785:G458812 JB458785:JB458812 SX458785:SX458812 ACT458785:ACT458812 AMP458785:AMP458812 AWL458785:AWL458812 BGH458785:BGH458812 BQD458785:BQD458812 BZZ458785:BZZ458812 CJV458785:CJV458812 CTR458785:CTR458812 DDN458785:DDN458812 DNJ458785:DNJ458812 DXF458785:DXF458812 EHB458785:EHB458812 EQX458785:EQX458812 FAT458785:FAT458812 FKP458785:FKP458812 FUL458785:FUL458812 GEH458785:GEH458812 GOD458785:GOD458812 GXZ458785:GXZ458812 HHV458785:HHV458812 HRR458785:HRR458812 IBN458785:IBN458812 ILJ458785:ILJ458812 IVF458785:IVF458812 JFB458785:JFB458812 JOX458785:JOX458812 JYT458785:JYT458812 KIP458785:KIP458812 KSL458785:KSL458812 LCH458785:LCH458812 LMD458785:LMD458812 LVZ458785:LVZ458812 MFV458785:MFV458812 MPR458785:MPR458812 MZN458785:MZN458812 NJJ458785:NJJ458812 NTF458785:NTF458812 ODB458785:ODB458812 OMX458785:OMX458812 OWT458785:OWT458812 PGP458785:PGP458812 PQL458785:PQL458812 QAH458785:QAH458812 QKD458785:QKD458812 QTZ458785:QTZ458812 RDV458785:RDV458812 RNR458785:RNR458812 RXN458785:RXN458812 SHJ458785:SHJ458812 SRF458785:SRF458812 TBB458785:TBB458812 TKX458785:TKX458812 TUT458785:TUT458812 UEP458785:UEP458812 UOL458785:UOL458812 UYH458785:UYH458812 VID458785:VID458812 VRZ458785:VRZ458812 WBV458785:WBV458812 WLR458785:WLR458812 WVN458785:WVN458812 G524321:G524348 JB524321:JB524348 SX524321:SX524348 ACT524321:ACT524348 AMP524321:AMP524348 AWL524321:AWL524348 BGH524321:BGH524348 BQD524321:BQD524348 BZZ524321:BZZ524348 CJV524321:CJV524348 CTR524321:CTR524348 DDN524321:DDN524348 DNJ524321:DNJ524348 DXF524321:DXF524348 EHB524321:EHB524348 EQX524321:EQX524348 FAT524321:FAT524348 FKP524321:FKP524348 FUL524321:FUL524348 GEH524321:GEH524348 GOD524321:GOD524348 GXZ524321:GXZ524348 HHV524321:HHV524348 HRR524321:HRR524348 IBN524321:IBN524348 ILJ524321:ILJ524348 IVF524321:IVF524348 JFB524321:JFB524348 JOX524321:JOX524348 JYT524321:JYT524348 KIP524321:KIP524348 KSL524321:KSL524348 LCH524321:LCH524348 LMD524321:LMD524348 LVZ524321:LVZ524348 MFV524321:MFV524348 MPR524321:MPR524348 MZN524321:MZN524348 NJJ524321:NJJ524348 NTF524321:NTF524348 ODB524321:ODB524348 OMX524321:OMX524348 OWT524321:OWT524348 PGP524321:PGP524348 PQL524321:PQL524348 QAH524321:QAH524348 QKD524321:QKD524348 QTZ524321:QTZ524348 RDV524321:RDV524348 RNR524321:RNR524348 RXN524321:RXN524348 SHJ524321:SHJ524348 SRF524321:SRF524348 TBB524321:TBB524348 TKX524321:TKX524348 TUT524321:TUT524348 UEP524321:UEP524348 UOL524321:UOL524348 UYH524321:UYH524348 VID524321:VID524348 VRZ524321:VRZ524348 WBV524321:WBV524348 WLR524321:WLR524348 WVN524321:WVN524348 G589857:G589884 JB589857:JB589884 SX589857:SX589884 ACT589857:ACT589884 AMP589857:AMP589884 AWL589857:AWL589884 BGH589857:BGH589884 BQD589857:BQD589884 BZZ589857:BZZ589884 CJV589857:CJV589884 CTR589857:CTR589884 DDN589857:DDN589884 DNJ589857:DNJ589884 DXF589857:DXF589884 EHB589857:EHB589884 EQX589857:EQX589884 FAT589857:FAT589884 FKP589857:FKP589884 FUL589857:FUL589884 GEH589857:GEH589884 GOD589857:GOD589884 GXZ589857:GXZ589884 HHV589857:HHV589884 HRR589857:HRR589884 IBN589857:IBN589884 ILJ589857:ILJ589884 IVF589857:IVF589884 JFB589857:JFB589884 JOX589857:JOX589884 JYT589857:JYT589884 KIP589857:KIP589884 KSL589857:KSL589884 LCH589857:LCH589884 LMD589857:LMD589884 LVZ589857:LVZ589884 MFV589857:MFV589884 MPR589857:MPR589884 MZN589857:MZN589884 NJJ589857:NJJ589884 NTF589857:NTF589884 ODB589857:ODB589884 OMX589857:OMX589884 OWT589857:OWT589884 PGP589857:PGP589884 PQL589857:PQL589884 QAH589857:QAH589884 QKD589857:QKD589884 QTZ589857:QTZ589884 RDV589857:RDV589884 RNR589857:RNR589884 RXN589857:RXN589884 SHJ589857:SHJ589884 SRF589857:SRF589884 TBB589857:TBB589884 TKX589857:TKX589884 TUT589857:TUT589884 UEP589857:UEP589884 UOL589857:UOL589884 UYH589857:UYH589884 VID589857:VID589884 VRZ589857:VRZ589884 WBV589857:WBV589884 WLR589857:WLR589884 WVN589857:WVN589884 G655393:G655420 JB655393:JB655420 SX655393:SX655420 ACT655393:ACT655420 AMP655393:AMP655420 AWL655393:AWL655420 BGH655393:BGH655420 BQD655393:BQD655420 BZZ655393:BZZ655420 CJV655393:CJV655420 CTR655393:CTR655420 DDN655393:DDN655420 DNJ655393:DNJ655420 DXF655393:DXF655420 EHB655393:EHB655420 EQX655393:EQX655420 FAT655393:FAT655420 FKP655393:FKP655420 FUL655393:FUL655420 GEH655393:GEH655420 GOD655393:GOD655420 GXZ655393:GXZ655420 HHV655393:HHV655420 HRR655393:HRR655420 IBN655393:IBN655420 ILJ655393:ILJ655420 IVF655393:IVF655420 JFB655393:JFB655420 JOX655393:JOX655420 JYT655393:JYT655420 KIP655393:KIP655420 KSL655393:KSL655420 LCH655393:LCH655420 LMD655393:LMD655420 LVZ655393:LVZ655420 MFV655393:MFV655420 MPR655393:MPR655420 MZN655393:MZN655420 NJJ655393:NJJ655420 NTF655393:NTF655420 ODB655393:ODB655420 OMX655393:OMX655420 OWT655393:OWT655420 PGP655393:PGP655420 PQL655393:PQL655420 QAH655393:QAH655420 QKD655393:QKD655420 QTZ655393:QTZ655420 RDV655393:RDV655420 RNR655393:RNR655420 RXN655393:RXN655420 SHJ655393:SHJ655420 SRF655393:SRF655420 TBB655393:TBB655420 TKX655393:TKX655420 TUT655393:TUT655420 UEP655393:UEP655420 UOL655393:UOL655420 UYH655393:UYH655420 VID655393:VID655420 VRZ655393:VRZ655420 WBV655393:WBV655420 WLR655393:WLR655420 WVN655393:WVN655420 G720929:G720956 JB720929:JB720956 SX720929:SX720956 ACT720929:ACT720956 AMP720929:AMP720956 AWL720929:AWL720956 BGH720929:BGH720956 BQD720929:BQD720956 BZZ720929:BZZ720956 CJV720929:CJV720956 CTR720929:CTR720956 DDN720929:DDN720956 DNJ720929:DNJ720956 DXF720929:DXF720956 EHB720929:EHB720956 EQX720929:EQX720956 FAT720929:FAT720956 FKP720929:FKP720956 FUL720929:FUL720956 GEH720929:GEH720956 GOD720929:GOD720956 GXZ720929:GXZ720956 HHV720929:HHV720956 HRR720929:HRR720956 IBN720929:IBN720956 ILJ720929:ILJ720956 IVF720929:IVF720956 JFB720929:JFB720956 JOX720929:JOX720956 JYT720929:JYT720956 KIP720929:KIP720956 KSL720929:KSL720956 LCH720929:LCH720956 LMD720929:LMD720956 LVZ720929:LVZ720956 MFV720929:MFV720956 MPR720929:MPR720956 MZN720929:MZN720956 NJJ720929:NJJ720956 NTF720929:NTF720956 ODB720929:ODB720956 OMX720929:OMX720956 OWT720929:OWT720956 PGP720929:PGP720956 PQL720929:PQL720956 QAH720929:QAH720956 QKD720929:QKD720956 QTZ720929:QTZ720956 RDV720929:RDV720956 RNR720929:RNR720956 RXN720929:RXN720956 SHJ720929:SHJ720956 SRF720929:SRF720956 TBB720929:TBB720956 TKX720929:TKX720956 TUT720929:TUT720956 UEP720929:UEP720956 UOL720929:UOL720956 UYH720929:UYH720956 VID720929:VID720956 VRZ720929:VRZ720956 WBV720929:WBV720956 WLR720929:WLR720956 WVN720929:WVN720956 G786465:G786492 JB786465:JB786492 SX786465:SX786492 ACT786465:ACT786492 AMP786465:AMP786492 AWL786465:AWL786492 BGH786465:BGH786492 BQD786465:BQD786492 BZZ786465:BZZ786492 CJV786465:CJV786492 CTR786465:CTR786492 DDN786465:DDN786492 DNJ786465:DNJ786492 DXF786465:DXF786492 EHB786465:EHB786492 EQX786465:EQX786492 FAT786465:FAT786492 FKP786465:FKP786492 FUL786465:FUL786492 GEH786465:GEH786492 GOD786465:GOD786492 GXZ786465:GXZ786492 HHV786465:HHV786492 HRR786465:HRR786492 IBN786465:IBN786492 ILJ786465:ILJ786492 IVF786465:IVF786492 JFB786465:JFB786492 JOX786465:JOX786492 JYT786465:JYT786492 KIP786465:KIP786492 KSL786465:KSL786492 LCH786465:LCH786492 LMD786465:LMD786492 LVZ786465:LVZ786492 MFV786465:MFV786492 MPR786465:MPR786492 MZN786465:MZN786492 NJJ786465:NJJ786492 NTF786465:NTF786492 ODB786465:ODB786492 OMX786465:OMX786492 OWT786465:OWT786492 PGP786465:PGP786492 PQL786465:PQL786492 QAH786465:QAH786492 QKD786465:QKD786492 QTZ786465:QTZ786492 RDV786465:RDV786492 RNR786465:RNR786492 RXN786465:RXN786492 SHJ786465:SHJ786492 SRF786465:SRF786492 TBB786465:TBB786492 TKX786465:TKX786492 TUT786465:TUT786492 UEP786465:UEP786492 UOL786465:UOL786492 UYH786465:UYH786492 VID786465:VID786492 VRZ786465:VRZ786492 WBV786465:WBV786492 WLR786465:WLR786492 WVN786465:WVN786492 G852001:G852028 JB852001:JB852028 SX852001:SX852028 ACT852001:ACT852028 AMP852001:AMP852028 AWL852001:AWL852028 BGH852001:BGH852028 BQD852001:BQD852028 BZZ852001:BZZ852028 CJV852001:CJV852028 CTR852001:CTR852028 DDN852001:DDN852028 DNJ852001:DNJ852028 DXF852001:DXF852028 EHB852001:EHB852028 EQX852001:EQX852028 FAT852001:FAT852028 FKP852001:FKP852028 FUL852001:FUL852028 GEH852001:GEH852028 GOD852001:GOD852028 GXZ852001:GXZ852028 HHV852001:HHV852028 HRR852001:HRR852028 IBN852001:IBN852028 ILJ852001:ILJ852028 IVF852001:IVF852028 JFB852001:JFB852028 JOX852001:JOX852028 JYT852001:JYT852028 KIP852001:KIP852028 KSL852001:KSL852028 LCH852001:LCH852028 LMD852001:LMD852028 LVZ852001:LVZ852028 MFV852001:MFV852028 MPR852001:MPR852028 MZN852001:MZN852028 NJJ852001:NJJ852028 NTF852001:NTF852028 ODB852001:ODB852028 OMX852001:OMX852028 OWT852001:OWT852028 PGP852001:PGP852028 PQL852001:PQL852028 QAH852001:QAH852028 QKD852001:QKD852028 QTZ852001:QTZ852028 RDV852001:RDV852028 RNR852001:RNR852028 RXN852001:RXN852028 SHJ852001:SHJ852028 SRF852001:SRF852028 TBB852001:TBB852028 TKX852001:TKX852028 TUT852001:TUT852028 UEP852001:UEP852028 UOL852001:UOL852028 UYH852001:UYH852028 VID852001:VID852028 VRZ852001:VRZ852028 WBV852001:WBV852028 WLR852001:WLR852028 WVN852001:WVN852028 G917537:G917564 JB917537:JB917564 SX917537:SX917564 ACT917537:ACT917564 AMP917537:AMP917564 AWL917537:AWL917564 BGH917537:BGH917564 BQD917537:BQD917564 BZZ917537:BZZ917564 CJV917537:CJV917564 CTR917537:CTR917564 DDN917537:DDN917564 DNJ917537:DNJ917564 DXF917537:DXF917564 EHB917537:EHB917564 EQX917537:EQX917564 FAT917537:FAT917564 FKP917537:FKP917564 FUL917537:FUL917564 GEH917537:GEH917564 GOD917537:GOD917564 GXZ917537:GXZ917564 HHV917537:HHV917564 HRR917537:HRR917564 IBN917537:IBN917564 ILJ917537:ILJ917564 IVF917537:IVF917564 JFB917537:JFB917564 JOX917537:JOX917564 JYT917537:JYT917564 KIP917537:KIP917564 KSL917537:KSL917564 LCH917537:LCH917564 LMD917537:LMD917564 LVZ917537:LVZ917564 MFV917537:MFV917564 MPR917537:MPR917564 MZN917537:MZN917564 NJJ917537:NJJ917564 NTF917537:NTF917564 ODB917537:ODB917564 OMX917537:OMX917564 OWT917537:OWT917564 PGP917537:PGP917564 PQL917537:PQL917564 QAH917537:QAH917564 QKD917537:QKD917564 QTZ917537:QTZ917564 RDV917537:RDV917564 RNR917537:RNR917564 RXN917537:RXN917564 SHJ917537:SHJ917564 SRF917537:SRF917564 TBB917537:TBB917564 TKX917537:TKX917564 TUT917537:TUT917564 UEP917537:UEP917564 UOL917537:UOL917564 UYH917537:UYH917564 VID917537:VID917564 VRZ917537:VRZ917564 WBV917537:WBV917564 WLR917537:WLR917564 WVN917537:WVN917564 G983073:G983100 JB983073:JB983100 SX983073:SX983100 ACT983073:ACT983100 AMP983073:AMP983100 AWL983073:AWL983100 BGH983073:BGH983100 BQD983073:BQD983100 BZZ983073:BZZ983100 CJV983073:CJV983100 CTR983073:CTR983100 DDN983073:DDN983100 DNJ983073:DNJ983100 DXF983073:DXF983100 EHB983073:EHB983100 EQX983073:EQX983100 FAT983073:FAT983100 FKP983073:FKP983100 FUL983073:FUL983100 GEH983073:GEH983100 GOD983073:GOD983100 GXZ983073:GXZ983100 HHV983073:HHV983100 HRR983073:HRR983100 IBN983073:IBN983100 ILJ983073:ILJ983100 IVF983073:IVF983100 JFB983073:JFB983100 JOX983073:JOX983100 JYT983073:JYT983100 KIP983073:KIP983100 KSL983073:KSL983100 LCH983073:LCH983100 LMD983073:LMD983100 LVZ983073:LVZ983100 MFV983073:MFV983100 MPR983073:MPR983100 MZN983073:MZN983100 NJJ983073:NJJ983100 NTF983073:NTF983100 ODB983073:ODB983100 OMX983073:OMX983100 OWT983073:OWT983100 PGP983073:PGP983100 PQL983073:PQL983100 QAH983073:QAH983100 QKD983073:QKD983100 QTZ983073:QTZ983100 RDV983073:RDV983100 RNR983073:RNR983100 RXN983073:RXN983100 SHJ983073:SHJ983100 SRF983073:SRF983100 TBB983073:TBB983100 TKX983073:TKX983100 TUT983073:TUT983100 UEP983073:UEP983100 UOL983073:UOL983100 UYH983073:UYH983100 VID983073:VID983100 VRZ983073:VRZ983100 WBV983073:WBV983100 WLR983073:WLR983100 WVN983073:WVN983100 H52:K58 JC52:JF58 SY52:TB58 ACU52:ACX58 AMQ52:AMT58 AWM52:AWP58 BGI52:BGL58 BQE52:BQH58 CAA52:CAD58 CJW52:CJZ58 CTS52:CTV58 DDO52:DDR58 DNK52:DNN58 DXG52:DXJ58 EHC52:EHF58 EQY52:ERB58 FAU52:FAX58 FKQ52:FKT58 FUM52:FUP58 GEI52:GEL58 GOE52:GOH58 GYA52:GYD58 HHW52:HHZ58 HRS52:HRV58 IBO52:IBR58 ILK52:ILN58 IVG52:IVJ58 JFC52:JFF58 JOY52:JPB58 JYU52:JYX58 KIQ52:KIT58 KSM52:KSP58 LCI52:LCL58 LME52:LMH58 LWA52:LWD58 MFW52:MFZ58 MPS52:MPV58 MZO52:MZR58 NJK52:NJN58 NTG52:NTJ58 ODC52:ODF58 OMY52:ONB58 OWU52:OWX58 PGQ52:PGT58 PQM52:PQP58 QAI52:QAL58 QKE52:QKH58 QUA52:QUD58 RDW52:RDZ58 RNS52:RNV58 RXO52:RXR58 SHK52:SHN58 SRG52:SRJ58 TBC52:TBF58 TKY52:TLB58 TUU52:TUX58 UEQ52:UET58 UOM52:UOP58 UYI52:UYL58 VIE52:VIH58 VSA52:VSD58 WBW52:WBZ58 WLS52:WLV58 WVO52:WVR58 H65590:K65596 JC65590:JF65596 SY65590:TB65596 ACU65590:ACX65596 AMQ65590:AMT65596 AWM65590:AWP65596 BGI65590:BGL65596 BQE65590:BQH65596 CAA65590:CAD65596 CJW65590:CJZ65596 CTS65590:CTV65596 DDO65590:DDR65596 DNK65590:DNN65596 DXG65590:DXJ65596 EHC65590:EHF65596 EQY65590:ERB65596 FAU65590:FAX65596 FKQ65590:FKT65596 FUM65590:FUP65596 GEI65590:GEL65596 GOE65590:GOH65596 GYA65590:GYD65596 HHW65590:HHZ65596 HRS65590:HRV65596 IBO65590:IBR65596 ILK65590:ILN65596 IVG65590:IVJ65596 JFC65590:JFF65596 JOY65590:JPB65596 JYU65590:JYX65596 KIQ65590:KIT65596 KSM65590:KSP65596 LCI65590:LCL65596 LME65590:LMH65596 LWA65590:LWD65596 MFW65590:MFZ65596 MPS65590:MPV65596 MZO65590:MZR65596 NJK65590:NJN65596 NTG65590:NTJ65596 ODC65590:ODF65596 OMY65590:ONB65596 OWU65590:OWX65596 PGQ65590:PGT65596 PQM65590:PQP65596 QAI65590:QAL65596 QKE65590:QKH65596 QUA65590:QUD65596 RDW65590:RDZ65596 RNS65590:RNV65596 RXO65590:RXR65596 SHK65590:SHN65596 SRG65590:SRJ65596 TBC65590:TBF65596 TKY65590:TLB65596 TUU65590:TUX65596 UEQ65590:UET65596 UOM65590:UOP65596 UYI65590:UYL65596 VIE65590:VIH65596 VSA65590:VSD65596 WBW65590:WBZ65596 WLS65590:WLV65596 WVO65590:WVR65596 H131126:K131132 JC131126:JF131132 SY131126:TB131132 ACU131126:ACX131132 AMQ131126:AMT131132 AWM131126:AWP131132 BGI131126:BGL131132 BQE131126:BQH131132 CAA131126:CAD131132 CJW131126:CJZ131132 CTS131126:CTV131132 DDO131126:DDR131132 DNK131126:DNN131132 DXG131126:DXJ131132 EHC131126:EHF131132 EQY131126:ERB131132 FAU131126:FAX131132 FKQ131126:FKT131132 FUM131126:FUP131132 GEI131126:GEL131132 GOE131126:GOH131132 GYA131126:GYD131132 HHW131126:HHZ131132 HRS131126:HRV131132 IBO131126:IBR131132 ILK131126:ILN131132 IVG131126:IVJ131132 JFC131126:JFF131132 JOY131126:JPB131132 JYU131126:JYX131132 KIQ131126:KIT131132 KSM131126:KSP131132 LCI131126:LCL131132 LME131126:LMH131132 LWA131126:LWD131132 MFW131126:MFZ131132 MPS131126:MPV131132 MZO131126:MZR131132 NJK131126:NJN131132 NTG131126:NTJ131132 ODC131126:ODF131132 OMY131126:ONB131132 OWU131126:OWX131132 PGQ131126:PGT131132 PQM131126:PQP131132 QAI131126:QAL131132 QKE131126:QKH131132 QUA131126:QUD131132 RDW131126:RDZ131132 RNS131126:RNV131132 RXO131126:RXR131132 SHK131126:SHN131132 SRG131126:SRJ131132 TBC131126:TBF131132 TKY131126:TLB131132 TUU131126:TUX131132 UEQ131126:UET131132 UOM131126:UOP131132 UYI131126:UYL131132 VIE131126:VIH131132 VSA131126:VSD131132 WBW131126:WBZ131132 WLS131126:WLV131132 WVO131126:WVR131132 H196662:K196668 JC196662:JF196668 SY196662:TB196668 ACU196662:ACX196668 AMQ196662:AMT196668 AWM196662:AWP196668 BGI196662:BGL196668 BQE196662:BQH196668 CAA196662:CAD196668 CJW196662:CJZ196668 CTS196662:CTV196668 DDO196662:DDR196668 DNK196662:DNN196668 DXG196662:DXJ196668 EHC196662:EHF196668 EQY196662:ERB196668 FAU196662:FAX196668 FKQ196662:FKT196668 FUM196662:FUP196668 GEI196662:GEL196668 GOE196662:GOH196668 GYA196662:GYD196668 HHW196662:HHZ196668 HRS196662:HRV196668 IBO196662:IBR196668 ILK196662:ILN196668 IVG196662:IVJ196668 JFC196662:JFF196668 JOY196662:JPB196668 JYU196662:JYX196668 KIQ196662:KIT196668 KSM196662:KSP196668 LCI196662:LCL196668 LME196662:LMH196668 LWA196662:LWD196668 MFW196662:MFZ196668 MPS196662:MPV196668 MZO196662:MZR196668 NJK196662:NJN196668 NTG196662:NTJ196668 ODC196662:ODF196668 OMY196662:ONB196668 OWU196662:OWX196668 PGQ196662:PGT196668 PQM196662:PQP196668 QAI196662:QAL196668 QKE196662:QKH196668 QUA196662:QUD196668 RDW196662:RDZ196668 RNS196662:RNV196668 RXO196662:RXR196668 SHK196662:SHN196668 SRG196662:SRJ196668 TBC196662:TBF196668 TKY196662:TLB196668 TUU196662:TUX196668 UEQ196662:UET196668 UOM196662:UOP196668 UYI196662:UYL196668 VIE196662:VIH196668 VSA196662:VSD196668 WBW196662:WBZ196668 WLS196662:WLV196668 WVO196662:WVR196668 H262198:K262204 JC262198:JF262204 SY262198:TB262204 ACU262198:ACX262204 AMQ262198:AMT262204 AWM262198:AWP262204 BGI262198:BGL262204 BQE262198:BQH262204 CAA262198:CAD262204 CJW262198:CJZ262204 CTS262198:CTV262204 DDO262198:DDR262204 DNK262198:DNN262204 DXG262198:DXJ262204 EHC262198:EHF262204 EQY262198:ERB262204 FAU262198:FAX262204 FKQ262198:FKT262204 FUM262198:FUP262204 GEI262198:GEL262204 GOE262198:GOH262204 GYA262198:GYD262204 HHW262198:HHZ262204 HRS262198:HRV262204 IBO262198:IBR262204 ILK262198:ILN262204 IVG262198:IVJ262204 JFC262198:JFF262204 JOY262198:JPB262204 JYU262198:JYX262204 KIQ262198:KIT262204 KSM262198:KSP262204 LCI262198:LCL262204 LME262198:LMH262204 LWA262198:LWD262204 MFW262198:MFZ262204 MPS262198:MPV262204 MZO262198:MZR262204 NJK262198:NJN262204 NTG262198:NTJ262204 ODC262198:ODF262204 OMY262198:ONB262204 OWU262198:OWX262204 PGQ262198:PGT262204 PQM262198:PQP262204 QAI262198:QAL262204 QKE262198:QKH262204 QUA262198:QUD262204 RDW262198:RDZ262204 RNS262198:RNV262204 RXO262198:RXR262204 SHK262198:SHN262204 SRG262198:SRJ262204 TBC262198:TBF262204 TKY262198:TLB262204 TUU262198:TUX262204 UEQ262198:UET262204 UOM262198:UOP262204 UYI262198:UYL262204 VIE262198:VIH262204 VSA262198:VSD262204 WBW262198:WBZ262204 WLS262198:WLV262204 WVO262198:WVR262204 H327734:K327740 JC327734:JF327740 SY327734:TB327740 ACU327734:ACX327740 AMQ327734:AMT327740 AWM327734:AWP327740 BGI327734:BGL327740 BQE327734:BQH327740 CAA327734:CAD327740 CJW327734:CJZ327740 CTS327734:CTV327740 DDO327734:DDR327740 DNK327734:DNN327740 DXG327734:DXJ327740 EHC327734:EHF327740 EQY327734:ERB327740 FAU327734:FAX327740 FKQ327734:FKT327740 FUM327734:FUP327740 GEI327734:GEL327740 GOE327734:GOH327740 GYA327734:GYD327740 HHW327734:HHZ327740 HRS327734:HRV327740 IBO327734:IBR327740 ILK327734:ILN327740 IVG327734:IVJ327740 JFC327734:JFF327740 JOY327734:JPB327740 JYU327734:JYX327740 KIQ327734:KIT327740 KSM327734:KSP327740 LCI327734:LCL327740 LME327734:LMH327740 LWA327734:LWD327740 MFW327734:MFZ327740 MPS327734:MPV327740 MZO327734:MZR327740 NJK327734:NJN327740 NTG327734:NTJ327740 ODC327734:ODF327740 OMY327734:ONB327740 OWU327734:OWX327740 PGQ327734:PGT327740 PQM327734:PQP327740 QAI327734:QAL327740 QKE327734:QKH327740 QUA327734:QUD327740 RDW327734:RDZ327740 RNS327734:RNV327740 RXO327734:RXR327740 SHK327734:SHN327740 SRG327734:SRJ327740 TBC327734:TBF327740 TKY327734:TLB327740 TUU327734:TUX327740 UEQ327734:UET327740 UOM327734:UOP327740 UYI327734:UYL327740 VIE327734:VIH327740 VSA327734:VSD327740 WBW327734:WBZ327740 WLS327734:WLV327740 WVO327734:WVR327740 H393270:K393276 JC393270:JF393276 SY393270:TB393276 ACU393270:ACX393276 AMQ393270:AMT393276 AWM393270:AWP393276 BGI393270:BGL393276 BQE393270:BQH393276 CAA393270:CAD393276 CJW393270:CJZ393276 CTS393270:CTV393276 DDO393270:DDR393276 DNK393270:DNN393276 DXG393270:DXJ393276 EHC393270:EHF393276 EQY393270:ERB393276 FAU393270:FAX393276 FKQ393270:FKT393276 FUM393270:FUP393276 GEI393270:GEL393276 GOE393270:GOH393276 GYA393270:GYD393276 HHW393270:HHZ393276 HRS393270:HRV393276 IBO393270:IBR393276 ILK393270:ILN393276 IVG393270:IVJ393276 JFC393270:JFF393276 JOY393270:JPB393276 JYU393270:JYX393276 KIQ393270:KIT393276 KSM393270:KSP393276 LCI393270:LCL393276 LME393270:LMH393276 LWA393270:LWD393276 MFW393270:MFZ393276 MPS393270:MPV393276 MZO393270:MZR393276 NJK393270:NJN393276 NTG393270:NTJ393276 ODC393270:ODF393276 OMY393270:ONB393276 OWU393270:OWX393276 PGQ393270:PGT393276 PQM393270:PQP393276 QAI393270:QAL393276 QKE393270:QKH393276 QUA393270:QUD393276 RDW393270:RDZ393276 RNS393270:RNV393276 RXO393270:RXR393276 SHK393270:SHN393276 SRG393270:SRJ393276 TBC393270:TBF393276 TKY393270:TLB393276 TUU393270:TUX393276 UEQ393270:UET393276 UOM393270:UOP393276 UYI393270:UYL393276 VIE393270:VIH393276 VSA393270:VSD393276 WBW393270:WBZ393276 WLS393270:WLV393276 WVO393270:WVR393276 H458806:K458812 JC458806:JF458812 SY458806:TB458812 ACU458806:ACX458812 AMQ458806:AMT458812 AWM458806:AWP458812 BGI458806:BGL458812 BQE458806:BQH458812 CAA458806:CAD458812 CJW458806:CJZ458812 CTS458806:CTV458812 DDO458806:DDR458812 DNK458806:DNN458812 DXG458806:DXJ458812 EHC458806:EHF458812 EQY458806:ERB458812 FAU458806:FAX458812 FKQ458806:FKT458812 FUM458806:FUP458812 GEI458806:GEL458812 GOE458806:GOH458812 GYA458806:GYD458812 HHW458806:HHZ458812 HRS458806:HRV458812 IBO458806:IBR458812 ILK458806:ILN458812 IVG458806:IVJ458812 JFC458806:JFF458812 JOY458806:JPB458812 JYU458806:JYX458812 KIQ458806:KIT458812 KSM458806:KSP458812 LCI458806:LCL458812 LME458806:LMH458812 LWA458806:LWD458812 MFW458806:MFZ458812 MPS458806:MPV458812 MZO458806:MZR458812 NJK458806:NJN458812 NTG458806:NTJ458812 ODC458806:ODF458812 OMY458806:ONB458812 OWU458806:OWX458812 PGQ458806:PGT458812 PQM458806:PQP458812 QAI458806:QAL458812 QKE458806:QKH458812 QUA458806:QUD458812 RDW458806:RDZ458812 RNS458806:RNV458812 RXO458806:RXR458812 SHK458806:SHN458812 SRG458806:SRJ458812 TBC458806:TBF458812 TKY458806:TLB458812 TUU458806:TUX458812 UEQ458806:UET458812 UOM458806:UOP458812 UYI458806:UYL458812 VIE458806:VIH458812 VSA458806:VSD458812 WBW458806:WBZ458812 WLS458806:WLV458812 WVO458806:WVR458812 H524342:K524348 JC524342:JF524348 SY524342:TB524348 ACU524342:ACX524348 AMQ524342:AMT524348 AWM524342:AWP524348 BGI524342:BGL524348 BQE524342:BQH524348 CAA524342:CAD524348 CJW524342:CJZ524348 CTS524342:CTV524348 DDO524342:DDR524348 DNK524342:DNN524348 DXG524342:DXJ524348 EHC524342:EHF524348 EQY524342:ERB524348 FAU524342:FAX524348 FKQ524342:FKT524348 FUM524342:FUP524348 GEI524342:GEL524348 GOE524342:GOH524348 GYA524342:GYD524348 HHW524342:HHZ524348 HRS524342:HRV524348 IBO524342:IBR524348 ILK524342:ILN524348 IVG524342:IVJ524348 JFC524342:JFF524348 JOY524342:JPB524348 JYU524342:JYX524348 KIQ524342:KIT524348 KSM524342:KSP524348 LCI524342:LCL524348 LME524342:LMH524348 LWA524342:LWD524348 MFW524342:MFZ524348 MPS524342:MPV524348 MZO524342:MZR524348 NJK524342:NJN524348 NTG524342:NTJ524348 ODC524342:ODF524348 OMY524342:ONB524348 OWU524342:OWX524348 PGQ524342:PGT524348 PQM524342:PQP524348 QAI524342:QAL524348 QKE524342:QKH524348 QUA524342:QUD524348 RDW524342:RDZ524348 RNS524342:RNV524348 RXO524342:RXR524348 SHK524342:SHN524348 SRG524342:SRJ524348 TBC524342:TBF524348 TKY524342:TLB524348 TUU524342:TUX524348 UEQ524342:UET524348 UOM524342:UOP524348 UYI524342:UYL524348 VIE524342:VIH524348 VSA524342:VSD524348 WBW524342:WBZ524348 WLS524342:WLV524348 WVO524342:WVR524348 H589878:K589884 JC589878:JF589884 SY589878:TB589884 ACU589878:ACX589884 AMQ589878:AMT589884 AWM589878:AWP589884 BGI589878:BGL589884 BQE589878:BQH589884 CAA589878:CAD589884 CJW589878:CJZ589884 CTS589878:CTV589884 DDO589878:DDR589884 DNK589878:DNN589884 DXG589878:DXJ589884 EHC589878:EHF589884 EQY589878:ERB589884 FAU589878:FAX589884 FKQ589878:FKT589884 FUM589878:FUP589884 GEI589878:GEL589884 GOE589878:GOH589884 GYA589878:GYD589884 HHW589878:HHZ589884 HRS589878:HRV589884 IBO589878:IBR589884 ILK589878:ILN589884 IVG589878:IVJ589884 JFC589878:JFF589884 JOY589878:JPB589884 JYU589878:JYX589884 KIQ589878:KIT589884 KSM589878:KSP589884 LCI589878:LCL589884 LME589878:LMH589884 LWA589878:LWD589884 MFW589878:MFZ589884 MPS589878:MPV589884 MZO589878:MZR589884 NJK589878:NJN589884 NTG589878:NTJ589884 ODC589878:ODF589884 OMY589878:ONB589884 OWU589878:OWX589884 PGQ589878:PGT589884 PQM589878:PQP589884 QAI589878:QAL589884 QKE589878:QKH589884 QUA589878:QUD589884 RDW589878:RDZ589884 RNS589878:RNV589884 RXO589878:RXR589884 SHK589878:SHN589884 SRG589878:SRJ589884 TBC589878:TBF589884 TKY589878:TLB589884 TUU589878:TUX589884 UEQ589878:UET589884 UOM589878:UOP589884 UYI589878:UYL589884 VIE589878:VIH589884 VSA589878:VSD589884 WBW589878:WBZ589884 WLS589878:WLV589884 WVO589878:WVR589884 H655414:K655420 JC655414:JF655420 SY655414:TB655420 ACU655414:ACX655420 AMQ655414:AMT655420 AWM655414:AWP655420 BGI655414:BGL655420 BQE655414:BQH655420 CAA655414:CAD655420 CJW655414:CJZ655420 CTS655414:CTV655420 DDO655414:DDR655420 DNK655414:DNN655420 DXG655414:DXJ655420 EHC655414:EHF655420 EQY655414:ERB655420 FAU655414:FAX655420 FKQ655414:FKT655420 FUM655414:FUP655420 GEI655414:GEL655420 GOE655414:GOH655420 GYA655414:GYD655420 HHW655414:HHZ655420 HRS655414:HRV655420 IBO655414:IBR655420 ILK655414:ILN655420 IVG655414:IVJ655420 JFC655414:JFF655420 JOY655414:JPB655420 JYU655414:JYX655420 KIQ655414:KIT655420 KSM655414:KSP655420 LCI655414:LCL655420 LME655414:LMH655420 LWA655414:LWD655420 MFW655414:MFZ655420 MPS655414:MPV655420 MZO655414:MZR655420 NJK655414:NJN655420 NTG655414:NTJ655420 ODC655414:ODF655420 OMY655414:ONB655420 OWU655414:OWX655420 PGQ655414:PGT655420 PQM655414:PQP655420 QAI655414:QAL655420 QKE655414:QKH655420 QUA655414:QUD655420 RDW655414:RDZ655420 RNS655414:RNV655420 RXO655414:RXR655420 SHK655414:SHN655420 SRG655414:SRJ655420 TBC655414:TBF655420 TKY655414:TLB655420 TUU655414:TUX655420 UEQ655414:UET655420 UOM655414:UOP655420 UYI655414:UYL655420 VIE655414:VIH655420 VSA655414:VSD655420 WBW655414:WBZ655420 WLS655414:WLV655420 WVO655414:WVR655420 H720950:K720956 JC720950:JF720956 SY720950:TB720956 ACU720950:ACX720956 AMQ720950:AMT720956 AWM720950:AWP720956 BGI720950:BGL720956 BQE720950:BQH720956 CAA720950:CAD720956 CJW720950:CJZ720956 CTS720950:CTV720956 DDO720950:DDR720956 DNK720950:DNN720956 DXG720950:DXJ720956 EHC720950:EHF720956 EQY720950:ERB720956 FAU720950:FAX720956 FKQ720950:FKT720956 FUM720950:FUP720956 GEI720950:GEL720956 GOE720950:GOH720956 GYA720950:GYD720956 HHW720950:HHZ720956 HRS720950:HRV720956 IBO720950:IBR720956 ILK720950:ILN720956 IVG720950:IVJ720956 JFC720950:JFF720956 JOY720950:JPB720956 JYU720950:JYX720956 KIQ720950:KIT720956 KSM720950:KSP720956 LCI720950:LCL720956 LME720950:LMH720956 LWA720950:LWD720956 MFW720950:MFZ720956 MPS720950:MPV720956 MZO720950:MZR720956 NJK720950:NJN720956 NTG720950:NTJ720956 ODC720950:ODF720956 OMY720950:ONB720956 OWU720950:OWX720956 PGQ720950:PGT720956 PQM720950:PQP720956 QAI720950:QAL720956 QKE720950:QKH720956 QUA720950:QUD720956 RDW720950:RDZ720956 RNS720950:RNV720956 RXO720950:RXR720956 SHK720950:SHN720956 SRG720950:SRJ720956 TBC720950:TBF720956 TKY720950:TLB720956 TUU720950:TUX720956 UEQ720950:UET720956 UOM720950:UOP720956 UYI720950:UYL720956 VIE720950:VIH720956 VSA720950:VSD720956 WBW720950:WBZ720956 WLS720950:WLV720956 WVO720950:WVR720956 H786486:K786492 JC786486:JF786492 SY786486:TB786492 ACU786486:ACX786492 AMQ786486:AMT786492 AWM786486:AWP786492 BGI786486:BGL786492 BQE786486:BQH786492 CAA786486:CAD786492 CJW786486:CJZ786492 CTS786486:CTV786492 DDO786486:DDR786492 DNK786486:DNN786492 DXG786486:DXJ786492 EHC786486:EHF786492 EQY786486:ERB786492 FAU786486:FAX786492 FKQ786486:FKT786492 FUM786486:FUP786492 GEI786486:GEL786492 GOE786486:GOH786492 GYA786486:GYD786492 HHW786486:HHZ786492 HRS786486:HRV786492 IBO786486:IBR786492 ILK786486:ILN786492 IVG786486:IVJ786492 JFC786486:JFF786492 JOY786486:JPB786492 JYU786486:JYX786492 KIQ786486:KIT786492 KSM786486:KSP786492 LCI786486:LCL786492 LME786486:LMH786492 LWA786486:LWD786492 MFW786486:MFZ786492 MPS786486:MPV786492 MZO786486:MZR786492 NJK786486:NJN786492 NTG786486:NTJ786492 ODC786486:ODF786492 OMY786486:ONB786492 OWU786486:OWX786492 PGQ786486:PGT786492 PQM786486:PQP786492 QAI786486:QAL786492 QKE786486:QKH786492 QUA786486:QUD786492 RDW786486:RDZ786492 RNS786486:RNV786492 RXO786486:RXR786492 SHK786486:SHN786492 SRG786486:SRJ786492 TBC786486:TBF786492 TKY786486:TLB786492 TUU786486:TUX786492 UEQ786486:UET786492 UOM786486:UOP786492 UYI786486:UYL786492 VIE786486:VIH786492 VSA786486:VSD786492 WBW786486:WBZ786492 WLS786486:WLV786492 WVO786486:WVR786492 H852022:K852028 JC852022:JF852028 SY852022:TB852028 ACU852022:ACX852028 AMQ852022:AMT852028 AWM852022:AWP852028 BGI852022:BGL852028 BQE852022:BQH852028 CAA852022:CAD852028 CJW852022:CJZ852028 CTS852022:CTV852028 DDO852022:DDR852028 DNK852022:DNN852028 DXG852022:DXJ852028 EHC852022:EHF852028 EQY852022:ERB852028 FAU852022:FAX852028 FKQ852022:FKT852028 FUM852022:FUP852028 GEI852022:GEL852028 GOE852022:GOH852028 GYA852022:GYD852028 HHW852022:HHZ852028 HRS852022:HRV852028 IBO852022:IBR852028 ILK852022:ILN852028 IVG852022:IVJ852028 JFC852022:JFF852028 JOY852022:JPB852028 JYU852022:JYX852028 KIQ852022:KIT852028 KSM852022:KSP852028 LCI852022:LCL852028 LME852022:LMH852028 LWA852022:LWD852028 MFW852022:MFZ852028 MPS852022:MPV852028 MZO852022:MZR852028 NJK852022:NJN852028 NTG852022:NTJ852028 ODC852022:ODF852028 OMY852022:ONB852028 OWU852022:OWX852028 PGQ852022:PGT852028 PQM852022:PQP852028 QAI852022:QAL852028 QKE852022:QKH852028 QUA852022:QUD852028 RDW852022:RDZ852028 RNS852022:RNV852028 RXO852022:RXR852028 SHK852022:SHN852028 SRG852022:SRJ852028 TBC852022:TBF852028 TKY852022:TLB852028 TUU852022:TUX852028 UEQ852022:UET852028 UOM852022:UOP852028 UYI852022:UYL852028 VIE852022:VIH852028 VSA852022:VSD852028 WBW852022:WBZ852028 WLS852022:WLV852028 WVO852022:WVR852028 H917558:K917564 JC917558:JF917564 SY917558:TB917564 ACU917558:ACX917564 AMQ917558:AMT917564 AWM917558:AWP917564 BGI917558:BGL917564 BQE917558:BQH917564 CAA917558:CAD917564 CJW917558:CJZ917564 CTS917558:CTV917564 DDO917558:DDR917564 DNK917558:DNN917564 DXG917558:DXJ917564 EHC917558:EHF917564 EQY917558:ERB917564 FAU917558:FAX917564 FKQ917558:FKT917564 FUM917558:FUP917564 GEI917558:GEL917564 GOE917558:GOH917564 GYA917558:GYD917564 HHW917558:HHZ917564 HRS917558:HRV917564 IBO917558:IBR917564 ILK917558:ILN917564 IVG917558:IVJ917564 JFC917558:JFF917564 JOY917558:JPB917564 JYU917558:JYX917564 KIQ917558:KIT917564 KSM917558:KSP917564 LCI917558:LCL917564 LME917558:LMH917564 LWA917558:LWD917564 MFW917558:MFZ917564 MPS917558:MPV917564 MZO917558:MZR917564 NJK917558:NJN917564 NTG917558:NTJ917564 ODC917558:ODF917564 OMY917558:ONB917564 OWU917558:OWX917564 PGQ917558:PGT917564 PQM917558:PQP917564 QAI917558:QAL917564 QKE917558:QKH917564 QUA917558:QUD917564 RDW917558:RDZ917564 RNS917558:RNV917564 RXO917558:RXR917564 SHK917558:SHN917564 SRG917558:SRJ917564 TBC917558:TBF917564 TKY917558:TLB917564 TUU917558:TUX917564 UEQ917558:UET917564 UOM917558:UOP917564 UYI917558:UYL917564 VIE917558:VIH917564 VSA917558:VSD917564 WBW917558:WBZ917564 WLS917558:WLV917564 WVO917558:WVR917564 H983094:K983100 JC983094:JF983100 SY983094:TB983100 ACU983094:ACX983100 AMQ983094:AMT983100 AWM983094:AWP983100 BGI983094:BGL983100 BQE983094:BQH983100 CAA983094:CAD983100 CJW983094:CJZ983100 CTS983094:CTV983100 DDO983094:DDR983100 DNK983094:DNN983100 DXG983094:DXJ983100 EHC983094:EHF983100 EQY983094:ERB983100 FAU983094:FAX983100 FKQ983094:FKT983100 FUM983094:FUP983100 GEI983094:GEL983100 GOE983094:GOH983100 GYA983094:GYD983100 HHW983094:HHZ983100 HRS983094:HRV983100 IBO983094:IBR983100 ILK983094:ILN983100 IVG983094:IVJ983100 JFC983094:JFF983100 JOY983094:JPB983100 JYU983094:JYX983100 KIQ983094:KIT983100 KSM983094:KSP983100 LCI983094:LCL983100 LME983094:LMH983100 LWA983094:LWD983100 MFW983094:MFZ983100 MPS983094:MPV983100 MZO983094:MZR983100 NJK983094:NJN983100 NTG983094:NTJ983100 ODC983094:ODF983100 OMY983094:ONB983100 OWU983094:OWX983100 PGQ983094:PGT983100 PQM983094:PQP983100 QAI983094:QAL983100 QKE983094:QKH983100 QUA983094:QUD983100 RDW983094:RDZ983100 RNS983094:RNV983100 RXO983094:RXR983100 SHK983094:SHN983100 SRG983094:SRJ983100 TBC983094:TBF983100 TKY983094:TLB983100 TUU983094:TUX983100 UEQ983094:UET983100 UOM983094:UOP983100 UYI983094:UYL983100 VIE983094:VIH983100 VSA983094:VSD983100 WBW983094:WBZ983100 WLS983094:WLV983100 WVO983094:WVR983100 M67:M70 JM31:JN58 TI31:TJ58 ADE31:ADF58 ANA31:ANB58 AWW31:AWX58 BGS31:BGT58 BQO31:BQP58 CAK31:CAL58 CKG31:CKH58 CUC31:CUD58 DDY31:DDZ58 DNU31:DNV58 DXQ31:DXR58 EHM31:EHN58 ERI31:ERJ58 FBE31:FBF58 FLA31:FLB58 FUW31:FUX58 GES31:GET58 GOO31:GOP58 GYK31:GYL58 HIG31:HIH58 HSC31:HSD58 IBY31:IBZ58 ILU31:ILV58 IVQ31:IVR58 JFM31:JFN58 JPI31:JPJ58 JZE31:JZF58 KJA31:KJB58 KSW31:KSX58 LCS31:LCT58 LMO31:LMP58 LWK31:LWL58 MGG31:MGH58 MQC31:MQD58 MZY31:MZZ58 NJU31:NJV58 NTQ31:NTR58 ODM31:ODN58 ONI31:ONJ58 OXE31:OXF58 PHA31:PHB58 PQW31:PQX58 QAS31:QAT58 QKO31:QKP58 QUK31:QUL58 REG31:REH58 ROC31:ROD58 RXY31:RXZ58 SHU31:SHV58 SRQ31:SRR58 TBM31:TBN58 TLI31:TLJ58 TVE31:TVF58 UFA31:UFB58 UOW31:UOX58 UYS31:UYT58 VIO31:VIP58 VSK31:VSL58 WCG31:WCH58 WMC31:WMD58 WVY31:WVZ58 R65569:S65596 JM65569:JN65596 TI65569:TJ65596 ADE65569:ADF65596 ANA65569:ANB65596 AWW65569:AWX65596 BGS65569:BGT65596 BQO65569:BQP65596 CAK65569:CAL65596 CKG65569:CKH65596 CUC65569:CUD65596 DDY65569:DDZ65596 DNU65569:DNV65596 DXQ65569:DXR65596 EHM65569:EHN65596 ERI65569:ERJ65596 FBE65569:FBF65596 FLA65569:FLB65596 FUW65569:FUX65596 GES65569:GET65596 GOO65569:GOP65596 GYK65569:GYL65596 HIG65569:HIH65596 HSC65569:HSD65596 IBY65569:IBZ65596 ILU65569:ILV65596 IVQ65569:IVR65596 JFM65569:JFN65596 JPI65569:JPJ65596 JZE65569:JZF65596 KJA65569:KJB65596 KSW65569:KSX65596 LCS65569:LCT65596 LMO65569:LMP65596 LWK65569:LWL65596 MGG65569:MGH65596 MQC65569:MQD65596 MZY65569:MZZ65596 NJU65569:NJV65596 NTQ65569:NTR65596 ODM65569:ODN65596 ONI65569:ONJ65596 OXE65569:OXF65596 PHA65569:PHB65596 PQW65569:PQX65596 QAS65569:QAT65596 QKO65569:QKP65596 QUK65569:QUL65596 REG65569:REH65596 ROC65569:ROD65596 RXY65569:RXZ65596 SHU65569:SHV65596 SRQ65569:SRR65596 TBM65569:TBN65596 TLI65569:TLJ65596 TVE65569:TVF65596 UFA65569:UFB65596 UOW65569:UOX65596 UYS65569:UYT65596 VIO65569:VIP65596 VSK65569:VSL65596 WCG65569:WCH65596 WMC65569:WMD65596 WVY65569:WVZ65596 R131105:S131132 JM131105:JN131132 TI131105:TJ131132 ADE131105:ADF131132 ANA131105:ANB131132 AWW131105:AWX131132 BGS131105:BGT131132 BQO131105:BQP131132 CAK131105:CAL131132 CKG131105:CKH131132 CUC131105:CUD131132 DDY131105:DDZ131132 DNU131105:DNV131132 DXQ131105:DXR131132 EHM131105:EHN131132 ERI131105:ERJ131132 FBE131105:FBF131132 FLA131105:FLB131132 FUW131105:FUX131132 GES131105:GET131132 GOO131105:GOP131132 GYK131105:GYL131132 HIG131105:HIH131132 HSC131105:HSD131132 IBY131105:IBZ131132 ILU131105:ILV131132 IVQ131105:IVR131132 JFM131105:JFN131132 JPI131105:JPJ131132 JZE131105:JZF131132 KJA131105:KJB131132 KSW131105:KSX131132 LCS131105:LCT131132 LMO131105:LMP131132 LWK131105:LWL131132 MGG131105:MGH131132 MQC131105:MQD131132 MZY131105:MZZ131132 NJU131105:NJV131132 NTQ131105:NTR131132 ODM131105:ODN131132 ONI131105:ONJ131132 OXE131105:OXF131132 PHA131105:PHB131132 PQW131105:PQX131132 QAS131105:QAT131132 QKO131105:QKP131132 QUK131105:QUL131132 REG131105:REH131132 ROC131105:ROD131132 RXY131105:RXZ131132 SHU131105:SHV131132 SRQ131105:SRR131132 TBM131105:TBN131132 TLI131105:TLJ131132 TVE131105:TVF131132 UFA131105:UFB131132 UOW131105:UOX131132 UYS131105:UYT131132 VIO131105:VIP131132 VSK131105:VSL131132 WCG131105:WCH131132 WMC131105:WMD131132 WVY131105:WVZ131132 R196641:S196668 JM196641:JN196668 TI196641:TJ196668 ADE196641:ADF196668 ANA196641:ANB196668 AWW196641:AWX196668 BGS196641:BGT196668 BQO196641:BQP196668 CAK196641:CAL196668 CKG196641:CKH196668 CUC196641:CUD196668 DDY196641:DDZ196668 DNU196641:DNV196668 DXQ196641:DXR196668 EHM196641:EHN196668 ERI196641:ERJ196668 FBE196641:FBF196668 FLA196641:FLB196668 FUW196641:FUX196668 GES196641:GET196668 GOO196641:GOP196668 GYK196641:GYL196668 HIG196641:HIH196668 HSC196641:HSD196668 IBY196641:IBZ196668 ILU196641:ILV196668 IVQ196641:IVR196668 JFM196641:JFN196668 JPI196641:JPJ196668 JZE196641:JZF196668 KJA196641:KJB196668 KSW196641:KSX196668 LCS196641:LCT196668 LMO196641:LMP196668 LWK196641:LWL196668 MGG196641:MGH196668 MQC196641:MQD196668 MZY196641:MZZ196668 NJU196641:NJV196668 NTQ196641:NTR196668 ODM196641:ODN196668 ONI196641:ONJ196668 OXE196641:OXF196668 PHA196641:PHB196668 PQW196641:PQX196668 QAS196641:QAT196668 QKO196641:QKP196668 QUK196641:QUL196668 REG196641:REH196668 ROC196641:ROD196668 RXY196641:RXZ196668 SHU196641:SHV196668 SRQ196641:SRR196668 TBM196641:TBN196668 TLI196641:TLJ196668 TVE196641:TVF196668 UFA196641:UFB196668 UOW196641:UOX196668 UYS196641:UYT196668 VIO196641:VIP196668 VSK196641:VSL196668 WCG196641:WCH196668 WMC196641:WMD196668 WVY196641:WVZ196668 R262177:S262204 JM262177:JN262204 TI262177:TJ262204 ADE262177:ADF262204 ANA262177:ANB262204 AWW262177:AWX262204 BGS262177:BGT262204 BQO262177:BQP262204 CAK262177:CAL262204 CKG262177:CKH262204 CUC262177:CUD262204 DDY262177:DDZ262204 DNU262177:DNV262204 DXQ262177:DXR262204 EHM262177:EHN262204 ERI262177:ERJ262204 FBE262177:FBF262204 FLA262177:FLB262204 FUW262177:FUX262204 GES262177:GET262204 GOO262177:GOP262204 GYK262177:GYL262204 HIG262177:HIH262204 HSC262177:HSD262204 IBY262177:IBZ262204 ILU262177:ILV262204 IVQ262177:IVR262204 JFM262177:JFN262204 JPI262177:JPJ262204 JZE262177:JZF262204 KJA262177:KJB262204 KSW262177:KSX262204 LCS262177:LCT262204 LMO262177:LMP262204 LWK262177:LWL262204 MGG262177:MGH262204 MQC262177:MQD262204 MZY262177:MZZ262204 NJU262177:NJV262204 NTQ262177:NTR262204 ODM262177:ODN262204 ONI262177:ONJ262204 OXE262177:OXF262204 PHA262177:PHB262204 PQW262177:PQX262204 QAS262177:QAT262204 QKO262177:QKP262204 QUK262177:QUL262204 REG262177:REH262204 ROC262177:ROD262204 RXY262177:RXZ262204 SHU262177:SHV262204 SRQ262177:SRR262204 TBM262177:TBN262204 TLI262177:TLJ262204 TVE262177:TVF262204 UFA262177:UFB262204 UOW262177:UOX262204 UYS262177:UYT262204 VIO262177:VIP262204 VSK262177:VSL262204 WCG262177:WCH262204 WMC262177:WMD262204 WVY262177:WVZ262204 R327713:S327740 JM327713:JN327740 TI327713:TJ327740 ADE327713:ADF327740 ANA327713:ANB327740 AWW327713:AWX327740 BGS327713:BGT327740 BQO327713:BQP327740 CAK327713:CAL327740 CKG327713:CKH327740 CUC327713:CUD327740 DDY327713:DDZ327740 DNU327713:DNV327740 DXQ327713:DXR327740 EHM327713:EHN327740 ERI327713:ERJ327740 FBE327713:FBF327740 FLA327713:FLB327740 FUW327713:FUX327740 GES327713:GET327740 GOO327713:GOP327740 GYK327713:GYL327740 HIG327713:HIH327740 HSC327713:HSD327740 IBY327713:IBZ327740 ILU327713:ILV327740 IVQ327713:IVR327740 JFM327713:JFN327740 JPI327713:JPJ327740 JZE327713:JZF327740 KJA327713:KJB327740 KSW327713:KSX327740 LCS327713:LCT327740 LMO327713:LMP327740 LWK327713:LWL327740 MGG327713:MGH327740 MQC327713:MQD327740 MZY327713:MZZ327740 NJU327713:NJV327740 NTQ327713:NTR327740 ODM327713:ODN327740 ONI327713:ONJ327740 OXE327713:OXF327740 PHA327713:PHB327740 PQW327713:PQX327740 QAS327713:QAT327740 QKO327713:QKP327740 QUK327713:QUL327740 REG327713:REH327740 ROC327713:ROD327740 RXY327713:RXZ327740 SHU327713:SHV327740 SRQ327713:SRR327740 TBM327713:TBN327740 TLI327713:TLJ327740 TVE327713:TVF327740 UFA327713:UFB327740 UOW327713:UOX327740 UYS327713:UYT327740 VIO327713:VIP327740 VSK327713:VSL327740 WCG327713:WCH327740 WMC327713:WMD327740 WVY327713:WVZ327740 R393249:S393276 JM393249:JN393276 TI393249:TJ393276 ADE393249:ADF393276 ANA393249:ANB393276 AWW393249:AWX393276 BGS393249:BGT393276 BQO393249:BQP393276 CAK393249:CAL393276 CKG393249:CKH393276 CUC393249:CUD393276 DDY393249:DDZ393276 DNU393249:DNV393276 DXQ393249:DXR393276 EHM393249:EHN393276 ERI393249:ERJ393276 FBE393249:FBF393276 FLA393249:FLB393276 FUW393249:FUX393276 GES393249:GET393276 GOO393249:GOP393276 GYK393249:GYL393276 HIG393249:HIH393276 HSC393249:HSD393276 IBY393249:IBZ393276 ILU393249:ILV393276 IVQ393249:IVR393276 JFM393249:JFN393276 JPI393249:JPJ393276 JZE393249:JZF393276 KJA393249:KJB393276 KSW393249:KSX393276 LCS393249:LCT393276 LMO393249:LMP393276 LWK393249:LWL393276 MGG393249:MGH393276 MQC393249:MQD393276 MZY393249:MZZ393276 NJU393249:NJV393276 NTQ393249:NTR393276 ODM393249:ODN393276 ONI393249:ONJ393276 OXE393249:OXF393276 PHA393249:PHB393276 PQW393249:PQX393276 QAS393249:QAT393276 QKO393249:QKP393276 QUK393249:QUL393276 REG393249:REH393276 ROC393249:ROD393276 RXY393249:RXZ393276 SHU393249:SHV393276 SRQ393249:SRR393276 TBM393249:TBN393276 TLI393249:TLJ393276 TVE393249:TVF393276 UFA393249:UFB393276 UOW393249:UOX393276 UYS393249:UYT393276 VIO393249:VIP393276 VSK393249:VSL393276 WCG393249:WCH393276 WMC393249:WMD393276 WVY393249:WVZ393276 R458785:S458812 JM458785:JN458812 TI458785:TJ458812 ADE458785:ADF458812 ANA458785:ANB458812 AWW458785:AWX458812 BGS458785:BGT458812 BQO458785:BQP458812 CAK458785:CAL458812 CKG458785:CKH458812 CUC458785:CUD458812 DDY458785:DDZ458812 DNU458785:DNV458812 DXQ458785:DXR458812 EHM458785:EHN458812 ERI458785:ERJ458812 FBE458785:FBF458812 FLA458785:FLB458812 FUW458785:FUX458812 GES458785:GET458812 GOO458785:GOP458812 GYK458785:GYL458812 HIG458785:HIH458812 HSC458785:HSD458812 IBY458785:IBZ458812 ILU458785:ILV458812 IVQ458785:IVR458812 JFM458785:JFN458812 JPI458785:JPJ458812 JZE458785:JZF458812 KJA458785:KJB458812 KSW458785:KSX458812 LCS458785:LCT458812 LMO458785:LMP458812 LWK458785:LWL458812 MGG458785:MGH458812 MQC458785:MQD458812 MZY458785:MZZ458812 NJU458785:NJV458812 NTQ458785:NTR458812 ODM458785:ODN458812 ONI458785:ONJ458812 OXE458785:OXF458812 PHA458785:PHB458812 PQW458785:PQX458812 QAS458785:QAT458812 QKO458785:QKP458812 QUK458785:QUL458812 REG458785:REH458812 ROC458785:ROD458812 RXY458785:RXZ458812 SHU458785:SHV458812 SRQ458785:SRR458812 TBM458785:TBN458812 TLI458785:TLJ458812 TVE458785:TVF458812 UFA458785:UFB458812 UOW458785:UOX458812 UYS458785:UYT458812 VIO458785:VIP458812 VSK458785:VSL458812 WCG458785:WCH458812 WMC458785:WMD458812 WVY458785:WVZ458812 R524321:S524348 JM524321:JN524348 TI524321:TJ524348 ADE524321:ADF524348 ANA524321:ANB524348 AWW524321:AWX524348 BGS524321:BGT524348 BQO524321:BQP524348 CAK524321:CAL524348 CKG524321:CKH524348 CUC524321:CUD524348 DDY524321:DDZ524348 DNU524321:DNV524348 DXQ524321:DXR524348 EHM524321:EHN524348 ERI524321:ERJ524348 FBE524321:FBF524348 FLA524321:FLB524348 FUW524321:FUX524348 GES524321:GET524348 GOO524321:GOP524348 GYK524321:GYL524348 HIG524321:HIH524348 HSC524321:HSD524348 IBY524321:IBZ524348 ILU524321:ILV524348 IVQ524321:IVR524348 JFM524321:JFN524348 JPI524321:JPJ524348 JZE524321:JZF524348 KJA524321:KJB524348 KSW524321:KSX524348 LCS524321:LCT524348 LMO524321:LMP524348 LWK524321:LWL524348 MGG524321:MGH524348 MQC524321:MQD524348 MZY524321:MZZ524348 NJU524321:NJV524348 NTQ524321:NTR524348 ODM524321:ODN524348 ONI524321:ONJ524348 OXE524321:OXF524348 PHA524321:PHB524348 PQW524321:PQX524348 QAS524321:QAT524348 QKO524321:QKP524348 QUK524321:QUL524348 REG524321:REH524348 ROC524321:ROD524348 RXY524321:RXZ524348 SHU524321:SHV524348 SRQ524321:SRR524348 TBM524321:TBN524348 TLI524321:TLJ524348 TVE524321:TVF524348 UFA524321:UFB524348 UOW524321:UOX524348 UYS524321:UYT524348 VIO524321:VIP524348 VSK524321:VSL524348 WCG524321:WCH524348 WMC524321:WMD524348 WVY524321:WVZ524348 R589857:S589884 JM589857:JN589884 TI589857:TJ589884 ADE589857:ADF589884 ANA589857:ANB589884 AWW589857:AWX589884 BGS589857:BGT589884 BQO589857:BQP589884 CAK589857:CAL589884 CKG589857:CKH589884 CUC589857:CUD589884 DDY589857:DDZ589884 DNU589857:DNV589884 DXQ589857:DXR589884 EHM589857:EHN589884 ERI589857:ERJ589884 FBE589857:FBF589884 FLA589857:FLB589884 FUW589857:FUX589884 GES589857:GET589884 GOO589857:GOP589884 GYK589857:GYL589884 HIG589857:HIH589884 HSC589857:HSD589884 IBY589857:IBZ589884 ILU589857:ILV589884 IVQ589857:IVR589884 JFM589857:JFN589884 JPI589857:JPJ589884 JZE589857:JZF589884 KJA589857:KJB589884 KSW589857:KSX589884 LCS589857:LCT589884 LMO589857:LMP589884 LWK589857:LWL589884 MGG589857:MGH589884 MQC589857:MQD589884 MZY589857:MZZ589884 NJU589857:NJV589884 NTQ589857:NTR589884 ODM589857:ODN589884 ONI589857:ONJ589884 OXE589857:OXF589884 PHA589857:PHB589884 PQW589857:PQX589884 QAS589857:QAT589884 QKO589857:QKP589884 QUK589857:QUL589884 REG589857:REH589884 ROC589857:ROD589884 RXY589857:RXZ589884 SHU589857:SHV589884 SRQ589857:SRR589884 TBM589857:TBN589884 TLI589857:TLJ589884 TVE589857:TVF589884 UFA589857:UFB589884 UOW589857:UOX589884 UYS589857:UYT589884 VIO589857:VIP589884 VSK589857:VSL589884 WCG589857:WCH589884 WMC589857:WMD589884 WVY589857:WVZ589884 R655393:S655420 JM655393:JN655420 TI655393:TJ655420 ADE655393:ADF655420 ANA655393:ANB655420 AWW655393:AWX655420 BGS655393:BGT655420 BQO655393:BQP655420 CAK655393:CAL655420 CKG655393:CKH655420 CUC655393:CUD655420 DDY655393:DDZ655420 DNU655393:DNV655420 DXQ655393:DXR655420 EHM655393:EHN655420 ERI655393:ERJ655420 FBE655393:FBF655420 FLA655393:FLB655420 FUW655393:FUX655420 GES655393:GET655420 GOO655393:GOP655420 GYK655393:GYL655420 HIG655393:HIH655420 HSC655393:HSD655420 IBY655393:IBZ655420 ILU655393:ILV655420 IVQ655393:IVR655420 JFM655393:JFN655420 JPI655393:JPJ655420 JZE655393:JZF655420 KJA655393:KJB655420 KSW655393:KSX655420 LCS655393:LCT655420 LMO655393:LMP655420 LWK655393:LWL655420 MGG655393:MGH655420 MQC655393:MQD655420 MZY655393:MZZ655420 NJU655393:NJV655420 NTQ655393:NTR655420 ODM655393:ODN655420 ONI655393:ONJ655420 OXE655393:OXF655420 PHA655393:PHB655420 PQW655393:PQX655420 QAS655393:QAT655420 QKO655393:QKP655420 QUK655393:QUL655420 REG655393:REH655420 ROC655393:ROD655420 RXY655393:RXZ655420 SHU655393:SHV655420 SRQ655393:SRR655420 TBM655393:TBN655420 TLI655393:TLJ655420 TVE655393:TVF655420 UFA655393:UFB655420 UOW655393:UOX655420 UYS655393:UYT655420 VIO655393:VIP655420 VSK655393:VSL655420 WCG655393:WCH655420 WMC655393:WMD655420 WVY655393:WVZ655420 R720929:S720956 JM720929:JN720956 TI720929:TJ720956 ADE720929:ADF720956 ANA720929:ANB720956 AWW720929:AWX720956 BGS720929:BGT720956 BQO720929:BQP720956 CAK720929:CAL720956 CKG720929:CKH720956 CUC720929:CUD720956 DDY720929:DDZ720956 DNU720929:DNV720956 DXQ720929:DXR720956 EHM720929:EHN720956 ERI720929:ERJ720956 FBE720929:FBF720956 FLA720929:FLB720956 FUW720929:FUX720956 GES720929:GET720956 GOO720929:GOP720956 GYK720929:GYL720956 HIG720929:HIH720956 HSC720929:HSD720956 IBY720929:IBZ720956 ILU720929:ILV720956 IVQ720929:IVR720956 JFM720929:JFN720956 JPI720929:JPJ720956 JZE720929:JZF720956 KJA720929:KJB720956 KSW720929:KSX720956 LCS720929:LCT720956 LMO720929:LMP720956 LWK720929:LWL720956 MGG720929:MGH720956 MQC720929:MQD720956 MZY720929:MZZ720956 NJU720929:NJV720956 NTQ720929:NTR720956 ODM720929:ODN720956 ONI720929:ONJ720956 OXE720929:OXF720956 PHA720929:PHB720956 PQW720929:PQX720956 QAS720929:QAT720956 QKO720929:QKP720956 QUK720929:QUL720956 REG720929:REH720956 ROC720929:ROD720956 RXY720929:RXZ720956 SHU720929:SHV720956 SRQ720929:SRR720956 TBM720929:TBN720956 TLI720929:TLJ720956 TVE720929:TVF720956 UFA720929:UFB720956 UOW720929:UOX720956 UYS720929:UYT720956 VIO720929:VIP720956 VSK720929:VSL720956 WCG720929:WCH720956 WMC720929:WMD720956 WVY720929:WVZ720956 R786465:S786492 JM786465:JN786492 TI786465:TJ786492 ADE786465:ADF786492 ANA786465:ANB786492 AWW786465:AWX786492 BGS786465:BGT786492 BQO786465:BQP786492 CAK786465:CAL786492 CKG786465:CKH786492 CUC786465:CUD786492 DDY786465:DDZ786492 DNU786465:DNV786492 DXQ786465:DXR786492 EHM786465:EHN786492 ERI786465:ERJ786492 FBE786465:FBF786492 FLA786465:FLB786492 FUW786465:FUX786492 GES786465:GET786492 GOO786465:GOP786492 GYK786465:GYL786492 HIG786465:HIH786492 HSC786465:HSD786492 IBY786465:IBZ786492 ILU786465:ILV786492 IVQ786465:IVR786492 JFM786465:JFN786492 JPI786465:JPJ786492 JZE786465:JZF786492 KJA786465:KJB786492 KSW786465:KSX786492 LCS786465:LCT786492 LMO786465:LMP786492 LWK786465:LWL786492 MGG786465:MGH786492 MQC786465:MQD786492 MZY786465:MZZ786492 NJU786465:NJV786492 NTQ786465:NTR786492 ODM786465:ODN786492 ONI786465:ONJ786492 OXE786465:OXF786492 PHA786465:PHB786492 PQW786465:PQX786492 QAS786465:QAT786492 QKO786465:QKP786492 QUK786465:QUL786492 REG786465:REH786492 ROC786465:ROD786492 RXY786465:RXZ786492 SHU786465:SHV786492 SRQ786465:SRR786492 TBM786465:TBN786492 TLI786465:TLJ786492 TVE786465:TVF786492 UFA786465:UFB786492 UOW786465:UOX786492 UYS786465:UYT786492 VIO786465:VIP786492 VSK786465:VSL786492 WCG786465:WCH786492 WMC786465:WMD786492 WVY786465:WVZ786492 R852001:S852028 JM852001:JN852028 TI852001:TJ852028 ADE852001:ADF852028 ANA852001:ANB852028 AWW852001:AWX852028 BGS852001:BGT852028 BQO852001:BQP852028 CAK852001:CAL852028 CKG852001:CKH852028 CUC852001:CUD852028 DDY852001:DDZ852028 DNU852001:DNV852028 DXQ852001:DXR852028 EHM852001:EHN852028 ERI852001:ERJ852028 FBE852001:FBF852028 FLA852001:FLB852028 FUW852001:FUX852028 GES852001:GET852028 GOO852001:GOP852028 GYK852001:GYL852028 HIG852001:HIH852028 HSC852001:HSD852028 IBY852001:IBZ852028 ILU852001:ILV852028 IVQ852001:IVR852028 JFM852001:JFN852028 JPI852001:JPJ852028 JZE852001:JZF852028 KJA852001:KJB852028 KSW852001:KSX852028 LCS852001:LCT852028 LMO852001:LMP852028 LWK852001:LWL852028 MGG852001:MGH852028 MQC852001:MQD852028 MZY852001:MZZ852028 NJU852001:NJV852028 NTQ852001:NTR852028 ODM852001:ODN852028 ONI852001:ONJ852028 OXE852001:OXF852028 PHA852001:PHB852028 PQW852001:PQX852028 QAS852001:QAT852028 QKO852001:QKP852028 QUK852001:QUL852028 REG852001:REH852028 ROC852001:ROD852028 RXY852001:RXZ852028 SHU852001:SHV852028 SRQ852001:SRR852028 TBM852001:TBN852028 TLI852001:TLJ852028 TVE852001:TVF852028 UFA852001:UFB852028 UOW852001:UOX852028 UYS852001:UYT852028 VIO852001:VIP852028 VSK852001:VSL852028 WCG852001:WCH852028 WMC852001:WMD852028 WVY852001:WVZ852028 R917537:S917564 JM917537:JN917564 TI917537:TJ917564 ADE917537:ADF917564 ANA917537:ANB917564 AWW917537:AWX917564 BGS917537:BGT917564 BQO917537:BQP917564 CAK917537:CAL917564 CKG917537:CKH917564 CUC917537:CUD917564 DDY917537:DDZ917564 DNU917537:DNV917564 DXQ917537:DXR917564 EHM917537:EHN917564 ERI917537:ERJ917564 FBE917537:FBF917564 FLA917537:FLB917564 FUW917537:FUX917564 GES917537:GET917564 GOO917537:GOP917564 GYK917537:GYL917564 HIG917537:HIH917564 HSC917537:HSD917564 IBY917537:IBZ917564 ILU917537:ILV917564 IVQ917537:IVR917564 JFM917537:JFN917564 JPI917537:JPJ917564 JZE917537:JZF917564 KJA917537:KJB917564 KSW917537:KSX917564 LCS917537:LCT917564 LMO917537:LMP917564 LWK917537:LWL917564 MGG917537:MGH917564 MQC917537:MQD917564 MZY917537:MZZ917564 NJU917537:NJV917564 NTQ917537:NTR917564 ODM917537:ODN917564 ONI917537:ONJ917564 OXE917537:OXF917564 PHA917537:PHB917564 PQW917537:PQX917564 QAS917537:QAT917564 QKO917537:QKP917564 QUK917537:QUL917564 REG917537:REH917564 ROC917537:ROD917564 RXY917537:RXZ917564 SHU917537:SHV917564 SRQ917537:SRR917564 TBM917537:TBN917564 TLI917537:TLJ917564 TVE917537:TVF917564 UFA917537:UFB917564 UOW917537:UOX917564 UYS917537:UYT917564 VIO917537:VIP917564 VSK917537:VSL917564 WCG917537:WCH917564 WMC917537:WMD917564 WVY917537:WVZ917564 R983073:S983100 JM983073:JN983100 TI983073:TJ983100 ADE983073:ADF983100 ANA983073:ANB983100 AWW983073:AWX983100 BGS983073:BGT983100 BQO983073:BQP983100 CAK983073:CAL983100 CKG983073:CKH983100 CUC983073:CUD983100 DDY983073:DDZ983100 DNU983073:DNV983100 DXQ983073:DXR983100 EHM983073:EHN983100 ERI983073:ERJ983100 FBE983073:FBF983100 FLA983073:FLB983100 FUW983073:FUX983100 GES983073:GET983100 GOO983073:GOP983100 GYK983073:GYL983100 HIG983073:HIH983100 HSC983073:HSD983100 IBY983073:IBZ983100 ILU983073:ILV983100 IVQ983073:IVR983100 JFM983073:JFN983100 JPI983073:JPJ983100 JZE983073:JZF983100 KJA983073:KJB983100 KSW983073:KSX983100 LCS983073:LCT983100 LMO983073:LMP983100 LWK983073:LWL983100 MGG983073:MGH983100 MQC983073:MQD983100 MZY983073:MZZ983100 NJU983073:NJV983100 NTQ983073:NTR983100 ODM983073:ODN983100 ONI983073:ONJ983100 OXE983073:OXF983100 PHA983073:PHB983100 PQW983073:PQX983100 QAS983073:QAT983100 QKO983073:QKP983100 QUK983073:QUL983100 REG983073:REH983100 ROC983073:ROD983100 RXY983073:RXZ983100 SHU983073:SHV983100 SRQ983073:SRR983100 TBM983073:TBN983100 TLI983073:TLJ983100 TVE983073:TVF983100 UFA983073:UFB983100 UOW983073:UOX983100 UYS983073:UYT983100 VIO983073:VIP983100 VSK983073:VSL983100 WCG983073:WCH983100 WMC983073:WMD983100 WVY983073:WVZ983100 G61:K65 JB61:JF65 SX61:TB65 ACT61:ACX65 AMP61:AMT65 AWL61:AWP65 BGH61:BGL65 BQD61:BQH65 BZZ61:CAD65 CJV61:CJZ65 CTR61:CTV65 DDN61:DDR65 DNJ61:DNN65 DXF61:DXJ65 EHB61:EHF65 EQX61:ERB65 FAT61:FAX65 FKP61:FKT65 FUL61:FUP65 GEH61:GEL65 GOD61:GOH65 GXZ61:GYD65 HHV61:HHZ65 HRR61:HRV65 IBN61:IBR65 ILJ61:ILN65 IVF61:IVJ65 JFB61:JFF65 JOX61:JPB65 JYT61:JYX65 KIP61:KIT65 KSL61:KSP65 LCH61:LCL65 LMD61:LMH65 LVZ61:LWD65 MFV61:MFZ65 MPR61:MPV65 MZN61:MZR65 NJJ61:NJN65 NTF61:NTJ65 ODB61:ODF65 OMX61:ONB65 OWT61:OWX65 PGP61:PGT65 PQL61:PQP65 QAH61:QAL65 QKD61:QKH65 QTZ61:QUD65 RDV61:RDZ65 RNR61:RNV65 RXN61:RXR65 SHJ61:SHN65 SRF61:SRJ65 TBB61:TBF65 TKX61:TLB65 TUT61:TUX65 UEP61:UET65 UOL61:UOP65 UYH61:UYL65 VID61:VIH65 VRZ61:VSD65 WBV61:WBZ65 WLR61:WLV65 WVN61:WVR65 G65599:K65603 JB65599:JF65603 SX65599:TB65603 ACT65599:ACX65603 AMP65599:AMT65603 AWL65599:AWP65603 BGH65599:BGL65603 BQD65599:BQH65603 BZZ65599:CAD65603 CJV65599:CJZ65603 CTR65599:CTV65603 DDN65599:DDR65603 DNJ65599:DNN65603 DXF65599:DXJ65603 EHB65599:EHF65603 EQX65599:ERB65603 FAT65599:FAX65603 FKP65599:FKT65603 FUL65599:FUP65603 GEH65599:GEL65603 GOD65599:GOH65603 GXZ65599:GYD65603 HHV65599:HHZ65603 HRR65599:HRV65603 IBN65599:IBR65603 ILJ65599:ILN65603 IVF65599:IVJ65603 JFB65599:JFF65603 JOX65599:JPB65603 JYT65599:JYX65603 KIP65599:KIT65603 KSL65599:KSP65603 LCH65599:LCL65603 LMD65599:LMH65603 LVZ65599:LWD65603 MFV65599:MFZ65603 MPR65599:MPV65603 MZN65599:MZR65603 NJJ65599:NJN65603 NTF65599:NTJ65603 ODB65599:ODF65603 OMX65599:ONB65603 OWT65599:OWX65603 PGP65599:PGT65603 PQL65599:PQP65603 QAH65599:QAL65603 QKD65599:QKH65603 QTZ65599:QUD65603 RDV65599:RDZ65603 RNR65599:RNV65603 RXN65599:RXR65603 SHJ65599:SHN65603 SRF65599:SRJ65603 TBB65599:TBF65603 TKX65599:TLB65603 TUT65599:TUX65603 UEP65599:UET65603 UOL65599:UOP65603 UYH65599:UYL65603 VID65599:VIH65603 VRZ65599:VSD65603 WBV65599:WBZ65603 WLR65599:WLV65603 WVN65599:WVR65603 G131135:K131139 JB131135:JF131139 SX131135:TB131139 ACT131135:ACX131139 AMP131135:AMT131139 AWL131135:AWP131139 BGH131135:BGL131139 BQD131135:BQH131139 BZZ131135:CAD131139 CJV131135:CJZ131139 CTR131135:CTV131139 DDN131135:DDR131139 DNJ131135:DNN131139 DXF131135:DXJ131139 EHB131135:EHF131139 EQX131135:ERB131139 FAT131135:FAX131139 FKP131135:FKT131139 FUL131135:FUP131139 GEH131135:GEL131139 GOD131135:GOH131139 GXZ131135:GYD131139 HHV131135:HHZ131139 HRR131135:HRV131139 IBN131135:IBR131139 ILJ131135:ILN131139 IVF131135:IVJ131139 JFB131135:JFF131139 JOX131135:JPB131139 JYT131135:JYX131139 KIP131135:KIT131139 KSL131135:KSP131139 LCH131135:LCL131139 LMD131135:LMH131139 LVZ131135:LWD131139 MFV131135:MFZ131139 MPR131135:MPV131139 MZN131135:MZR131139 NJJ131135:NJN131139 NTF131135:NTJ131139 ODB131135:ODF131139 OMX131135:ONB131139 OWT131135:OWX131139 PGP131135:PGT131139 PQL131135:PQP131139 QAH131135:QAL131139 QKD131135:QKH131139 QTZ131135:QUD131139 RDV131135:RDZ131139 RNR131135:RNV131139 RXN131135:RXR131139 SHJ131135:SHN131139 SRF131135:SRJ131139 TBB131135:TBF131139 TKX131135:TLB131139 TUT131135:TUX131139 UEP131135:UET131139 UOL131135:UOP131139 UYH131135:UYL131139 VID131135:VIH131139 VRZ131135:VSD131139 WBV131135:WBZ131139 WLR131135:WLV131139 WVN131135:WVR131139 G196671:K196675 JB196671:JF196675 SX196671:TB196675 ACT196671:ACX196675 AMP196671:AMT196675 AWL196671:AWP196675 BGH196671:BGL196675 BQD196671:BQH196675 BZZ196671:CAD196675 CJV196671:CJZ196675 CTR196671:CTV196675 DDN196671:DDR196675 DNJ196671:DNN196675 DXF196671:DXJ196675 EHB196671:EHF196675 EQX196671:ERB196675 FAT196671:FAX196675 FKP196671:FKT196675 FUL196671:FUP196675 GEH196671:GEL196675 GOD196671:GOH196675 GXZ196671:GYD196675 HHV196671:HHZ196675 HRR196671:HRV196675 IBN196671:IBR196675 ILJ196671:ILN196675 IVF196671:IVJ196675 JFB196671:JFF196675 JOX196671:JPB196675 JYT196671:JYX196675 KIP196671:KIT196675 KSL196671:KSP196675 LCH196671:LCL196675 LMD196671:LMH196675 LVZ196671:LWD196675 MFV196671:MFZ196675 MPR196671:MPV196675 MZN196671:MZR196675 NJJ196671:NJN196675 NTF196671:NTJ196675 ODB196671:ODF196675 OMX196671:ONB196675 OWT196671:OWX196675 PGP196671:PGT196675 PQL196671:PQP196675 QAH196671:QAL196675 QKD196671:QKH196675 QTZ196671:QUD196675 RDV196671:RDZ196675 RNR196671:RNV196675 RXN196671:RXR196675 SHJ196671:SHN196675 SRF196671:SRJ196675 TBB196671:TBF196675 TKX196671:TLB196675 TUT196671:TUX196675 UEP196671:UET196675 UOL196671:UOP196675 UYH196671:UYL196675 VID196671:VIH196675 VRZ196671:VSD196675 WBV196671:WBZ196675 WLR196671:WLV196675 WVN196671:WVR196675 G262207:K262211 JB262207:JF262211 SX262207:TB262211 ACT262207:ACX262211 AMP262207:AMT262211 AWL262207:AWP262211 BGH262207:BGL262211 BQD262207:BQH262211 BZZ262207:CAD262211 CJV262207:CJZ262211 CTR262207:CTV262211 DDN262207:DDR262211 DNJ262207:DNN262211 DXF262207:DXJ262211 EHB262207:EHF262211 EQX262207:ERB262211 FAT262207:FAX262211 FKP262207:FKT262211 FUL262207:FUP262211 GEH262207:GEL262211 GOD262207:GOH262211 GXZ262207:GYD262211 HHV262207:HHZ262211 HRR262207:HRV262211 IBN262207:IBR262211 ILJ262207:ILN262211 IVF262207:IVJ262211 JFB262207:JFF262211 JOX262207:JPB262211 JYT262207:JYX262211 KIP262207:KIT262211 KSL262207:KSP262211 LCH262207:LCL262211 LMD262207:LMH262211 LVZ262207:LWD262211 MFV262207:MFZ262211 MPR262207:MPV262211 MZN262207:MZR262211 NJJ262207:NJN262211 NTF262207:NTJ262211 ODB262207:ODF262211 OMX262207:ONB262211 OWT262207:OWX262211 PGP262207:PGT262211 PQL262207:PQP262211 QAH262207:QAL262211 QKD262207:QKH262211 QTZ262207:QUD262211 RDV262207:RDZ262211 RNR262207:RNV262211 RXN262207:RXR262211 SHJ262207:SHN262211 SRF262207:SRJ262211 TBB262207:TBF262211 TKX262207:TLB262211 TUT262207:TUX262211 UEP262207:UET262211 UOL262207:UOP262211 UYH262207:UYL262211 VID262207:VIH262211 VRZ262207:VSD262211 WBV262207:WBZ262211 WLR262207:WLV262211 WVN262207:WVR262211 G327743:K327747 JB327743:JF327747 SX327743:TB327747 ACT327743:ACX327747 AMP327743:AMT327747 AWL327743:AWP327747 BGH327743:BGL327747 BQD327743:BQH327747 BZZ327743:CAD327747 CJV327743:CJZ327747 CTR327743:CTV327747 DDN327743:DDR327747 DNJ327743:DNN327747 DXF327743:DXJ327747 EHB327743:EHF327747 EQX327743:ERB327747 FAT327743:FAX327747 FKP327743:FKT327747 FUL327743:FUP327747 GEH327743:GEL327747 GOD327743:GOH327747 GXZ327743:GYD327747 HHV327743:HHZ327747 HRR327743:HRV327747 IBN327743:IBR327747 ILJ327743:ILN327747 IVF327743:IVJ327747 JFB327743:JFF327747 JOX327743:JPB327747 JYT327743:JYX327747 KIP327743:KIT327747 KSL327743:KSP327747 LCH327743:LCL327747 LMD327743:LMH327747 LVZ327743:LWD327747 MFV327743:MFZ327747 MPR327743:MPV327747 MZN327743:MZR327747 NJJ327743:NJN327747 NTF327743:NTJ327747 ODB327743:ODF327747 OMX327743:ONB327747 OWT327743:OWX327747 PGP327743:PGT327747 PQL327743:PQP327747 QAH327743:QAL327747 QKD327743:QKH327747 QTZ327743:QUD327747 RDV327743:RDZ327747 RNR327743:RNV327747 RXN327743:RXR327747 SHJ327743:SHN327747 SRF327743:SRJ327747 TBB327743:TBF327747 TKX327743:TLB327747 TUT327743:TUX327747 UEP327743:UET327747 UOL327743:UOP327747 UYH327743:UYL327747 VID327743:VIH327747 VRZ327743:VSD327747 WBV327743:WBZ327747 WLR327743:WLV327747 WVN327743:WVR327747 G393279:K393283 JB393279:JF393283 SX393279:TB393283 ACT393279:ACX393283 AMP393279:AMT393283 AWL393279:AWP393283 BGH393279:BGL393283 BQD393279:BQH393283 BZZ393279:CAD393283 CJV393279:CJZ393283 CTR393279:CTV393283 DDN393279:DDR393283 DNJ393279:DNN393283 DXF393279:DXJ393283 EHB393279:EHF393283 EQX393279:ERB393283 FAT393279:FAX393283 FKP393279:FKT393283 FUL393279:FUP393283 GEH393279:GEL393283 GOD393279:GOH393283 GXZ393279:GYD393283 HHV393279:HHZ393283 HRR393279:HRV393283 IBN393279:IBR393283 ILJ393279:ILN393283 IVF393279:IVJ393283 JFB393279:JFF393283 JOX393279:JPB393283 JYT393279:JYX393283 KIP393279:KIT393283 KSL393279:KSP393283 LCH393279:LCL393283 LMD393279:LMH393283 LVZ393279:LWD393283 MFV393279:MFZ393283 MPR393279:MPV393283 MZN393279:MZR393283 NJJ393279:NJN393283 NTF393279:NTJ393283 ODB393279:ODF393283 OMX393279:ONB393283 OWT393279:OWX393283 PGP393279:PGT393283 PQL393279:PQP393283 QAH393279:QAL393283 QKD393279:QKH393283 QTZ393279:QUD393283 RDV393279:RDZ393283 RNR393279:RNV393283 RXN393279:RXR393283 SHJ393279:SHN393283 SRF393279:SRJ393283 TBB393279:TBF393283 TKX393279:TLB393283 TUT393279:TUX393283 UEP393279:UET393283 UOL393279:UOP393283 UYH393279:UYL393283 VID393279:VIH393283 VRZ393279:VSD393283 WBV393279:WBZ393283 WLR393279:WLV393283 WVN393279:WVR393283 G458815:K458819 JB458815:JF458819 SX458815:TB458819 ACT458815:ACX458819 AMP458815:AMT458819 AWL458815:AWP458819 BGH458815:BGL458819 BQD458815:BQH458819 BZZ458815:CAD458819 CJV458815:CJZ458819 CTR458815:CTV458819 DDN458815:DDR458819 DNJ458815:DNN458819 DXF458815:DXJ458819 EHB458815:EHF458819 EQX458815:ERB458819 FAT458815:FAX458819 FKP458815:FKT458819 FUL458815:FUP458819 GEH458815:GEL458819 GOD458815:GOH458819 GXZ458815:GYD458819 HHV458815:HHZ458819 HRR458815:HRV458819 IBN458815:IBR458819 ILJ458815:ILN458819 IVF458815:IVJ458819 JFB458815:JFF458819 JOX458815:JPB458819 JYT458815:JYX458819 KIP458815:KIT458819 KSL458815:KSP458819 LCH458815:LCL458819 LMD458815:LMH458819 LVZ458815:LWD458819 MFV458815:MFZ458819 MPR458815:MPV458819 MZN458815:MZR458819 NJJ458815:NJN458819 NTF458815:NTJ458819 ODB458815:ODF458819 OMX458815:ONB458819 OWT458815:OWX458819 PGP458815:PGT458819 PQL458815:PQP458819 QAH458815:QAL458819 QKD458815:QKH458819 QTZ458815:QUD458819 RDV458815:RDZ458819 RNR458815:RNV458819 RXN458815:RXR458819 SHJ458815:SHN458819 SRF458815:SRJ458819 TBB458815:TBF458819 TKX458815:TLB458819 TUT458815:TUX458819 UEP458815:UET458819 UOL458815:UOP458819 UYH458815:UYL458819 VID458815:VIH458819 VRZ458815:VSD458819 WBV458815:WBZ458819 WLR458815:WLV458819 WVN458815:WVR458819 G524351:K524355 JB524351:JF524355 SX524351:TB524355 ACT524351:ACX524355 AMP524351:AMT524355 AWL524351:AWP524355 BGH524351:BGL524355 BQD524351:BQH524355 BZZ524351:CAD524355 CJV524351:CJZ524355 CTR524351:CTV524355 DDN524351:DDR524355 DNJ524351:DNN524355 DXF524351:DXJ524355 EHB524351:EHF524355 EQX524351:ERB524355 FAT524351:FAX524355 FKP524351:FKT524355 FUL524351:FUP524355 GEH524351:GEL524355 GOD524351:GOH524355 GXZ524351:GYD524355 HHV524351:HHZ524355 HRR524351:HRV524355 IBN524351:IBR524355 ILJ524351:ILN524355 IVF524351:IVJ524355 JFB524351:JFF524355 JOX524351:JPB524355 JYT524351:JYX524355 KIP524351:KIT524355 KSL524351:KSP524355 LCH524351:LCL524355 LMD524351:LMH524355 LVZ524351:LWD524355 MFV524351:MFZ524355 MPR524351:MPV524355 MZN524351:MZR524355 NJJ524351:NJN524355 NTF524351:NTJ524355 ODB524351:ODF524355 OMX524351:ONB524355 OWT524351:OWX524355 PGP524351:PGT524355 PQL524351:PQP524355 QAH524351:QAL524355 QKD524351:QKH524355 QTZ524351:QUD524355 RDV524351:RDZ524355 RNR524351:RNV524355 RXN524351:RXR524355 SHJ524351:SHN524355 SRF524351:SRJ524355 TBB524351:TBF524355 TKX524351:TLB524355 TUT524351:TUX524355 UEP524351:UET524355 UOL524351:UOP524355 UYH524351:UYL524355 VID524351:VIH524355 VRZ524351:VSD524355 WBV524351:WBZ524355 WLR524351:WLV524355 WVN524351:WVR524355 G589887:K589891 JB589887:JF589891 SX589887:TB589891 ACT589887:ACX589891 AMP589887:AMT589891 AWL589887:AWP589891 BGH589887:BGL589891 BQD589887:BQH589891 BZZ589887:CAD589891 CJV589887:CJZ589891 CTR589887:CTV589891 DDN589887:DDR589891 DNJ589887:DNN589891 DXF589887:DXJ589891 EHB589887:EHF589891 EQX589887:ERB589891 FAT589887:FAX589891 FKP589887:FKT589891 FUL589887:FUP589891 GEH589887:GEL589891 GOD589887:GOH589891 GXZ589887:GYD589891 HHV589887:HHZ589891 HRR589887:HRV589891 IBN589887:IBR589891 ILJ589887:ILN589891 IVF589887:IVJ589891 JFB589887:JFF589891 JOX589887:JPB589891 JYT589887:JYX589891 KIP589887:KIT589891 KSL589887:KSP589891 LCH589887:LCL589891 LMD589887:LMH589891 LVZ589887:LWD589891 MFV589887:MFZ589891 MPR589887:MPV589891 MZN589887:MZR589891 NJJ589887:NJN589891 NTF589887:NTJ589891 ODB589887:ODF589891 OMX589887:ONB589891 OWT589887:OWX589891 PGP589887:PGT589891 PQL589887:PQP589891 QAH589887:QAL589891 QKD589887:QKH589891 QTZ589887:QUD589891 RDV589887:RDZ589891 RNR589887:RNV589891 RXN589887:RXR589891 SHJ589887:SHN589891 SRF589887:SRJ589891 TBB589887:TBF589891 TKX589887:TLB589891 TUT589887:TUX589891 UEP589887:UET589891 UOL589887:UOP589891 UYH589887:UYL589891 VID589887:VIH589891 VRZ589887:VSD589891 WBV589887:WBZ589891 WLR589887:WLV589891 WVN589887:WVR589891 G655423:K655427 JB655423:JF655427 SX655423:TB655427 ACT655423:ACX655427 AMP655423:AMT655427 AWL655423:AWP655427 BGH655423:BGL655427 BQD655423:BQH655427 BZZ655423:CAD655427 CJV655423:CJZ655427 CTR655423:CTV655427 DDN655423:DDR655427 DNJ655423:DNN655427 DXF655423:DXJ655427 EHB655423:EHF655427 EQX655423:ERB655427 FAT655423:FAX655427 FKP655423:FKT655427 FUL655423:FUP655427 GEH655423:GEL655427 GOD655423:GOH655427 GXZ655423:GYD655427 HHV655423:HHZ655427 HRR655423:HRV655427 IBN655423:IBR655427 ILJ655423:ILN655427 IVF655423:IVJ655427 JFB655423:JFF655427 JOX655423:JPB655427 JYT655423:JYX655427 KIP655423:KIT655427 KSL655423:KSP655427 LCH655423:LCL655427 LMD655423:LMH655427 LVZ655423:LWD655427 MFV655423:MFZ655427 MPR655423:MPV655427 MZN655423:MZR655427 NJJ655423:NJN655427 NTF655423:NTJ655427 ODB655423:ODF655427 OMX655423:ONB655427 OWT655423:OWX655427 PGP655423:PGT655427 PQL655423:PQP655427 QAH655423:QAL655427 QKD655423:QKH655427 QTZ655423:QUD655427 RDV655423:RDZ655427 RNR655423:RNV655427 RXN655423:RXR655427 SHJ655423:SHN655427 SRF655423:SRJ655427 TBB655423:TBF655427 TKX655423:TLB655427 TUT655423:TUX655427 UEP655423:UET655427 UOL655423:UOP655427 UYH655423:UYL655427 VID655423:VIH655427 VRZ655423:VSD655427 WBV655423:WBZ655427 WLR655423:WLV655427 WVN655423:WVR655427 G720959:K720963 JB720959:JF720963 SX720959:TB720963 ACT720959:ACX720963 AMP720959:AMT720963 AWL720959:AWP720963 BGH720959:BGL720963 BQD720959:BQH720963 BZZ720959:CAD720963 CJV720959:CJZ720963 CTR720959:CTV720963 DDN720959:DDR720963 DNJ720959:DNN720963 DXF720959:DXJ720963 EHB720959:EHF720963 EQX720959:ERB720963 FAT720959:FAX720963 FKP720959:FKT720963 FUL720959:FUP720963 GEH720959:GEL720963 GOD720959:GOH720963 GXZ720959:GYD720963 HHV720959:HHZ720963 HRR720959:HRV720963 IBN720959:IBR720963 ILJ720959:ILN720963 IVF720959:IVJ720963 JFB720959:JFF720963 JOX720959:JPB720963 JYT720959:JYX720963 KIP720959:KIT720963 KSL720959:KSP720963 LCH720959:LCL720963 LMD720959:LMH720963 LVZ720959:LWD720963 MFV720959:MFZ720963 MPR720959:MPV720963 MZN720959:MZR720963 NJJ720959:NJN720963 NTF720959:NTJ720963 ODB720959:ODF720963 OMX720959:ONB720963 OWT720959:OWX720963 PGP720959:PGT720963 PQL720959:PQP720963 QAH720959:QAL720963 QKD720959:QKH720963 QTZ720959:QUD720963 RDV720959:RDZ720963 RNR720959:RNV720963 RXN720959:RXR720963 SHJ720959:SHN720963 SRF720959:SRJ720963 TBB720959:TBF720963 TKX720959:TLB720963 TUT720959:TUX720963 UEP720959:UET720963 UOL720959:UOP720963 UYH720959:UYL720963 VID720959:VIH720963 VRZ720959:VSD720963 WBV720959:WBZ720963 WLR720959:WLV720963 WVN720959:WVR720963 G786495:K786499 JB786495:JF786499 SX786495:TB786499 ACT786495:ACX786499 AMP786495:AMT786499 AWL786495:AWP786499 BGH786495:BGL786499 BQD786495:BQH786499 BZZ786495:CAD786499 CJV786495:CJZ786499 CTR786495:CTV786499 DDN786495:DDR786499 DNJ786495:DNN786499 DXF786495:DXJ786499 EHB786495:EHF786499 EQX786495:ERB786499 FAT786495:FAX786499 FKP786495:FKT786499 FUL786495:FUP786499 GEH786495:GEL786499 GOD786495:GOH786499 GXZ786495:GYD786499 HHV786495:HHZ786499 HRR786495:HRV786499 IBN786495:IBR786499 ILJ786495:ILN786499 IVF786495:IVJ786499 JFB786495:JFF786499 JOX786495:JPB786499 JYT786495:JYX786499 KIP786495:KIT786499 KSL786495:KSP786499 LCH786495:LCL786499 LMD786495:LMH786499 LVZ786495:LWD786499 MFV786495:MFZ786499 MPR786495:MPV786499 MZN786495:MZR786499 NJJ786495:NJN786499 NTF786495:NTJ786499 ODB786495:ODF786499 OMX786495:ONB786499 OWT786495:OWX786499 PGP786495:PGT786499 PQL786495:PQP786499 QAH786495:QAL786499 QKD786495:QKH786499 QTZ786495:QUD786499 RDV786495:RDZ786499 RNR786495:RNV786499 RXN786495:RXR786499 SHJ786495:SHN786499 SRF786495:SRJ786499 TBB786495:TBF786499 TKX786495:TLB786499 TUT786495:TUX786499 UEP786495:UET786499 UOL786495:UOP786499 UYH786495:UYL786499 VID786495:VIH786499 VRZ786495:VSD786499 WBV786495:WBZ786499 WLR786495:WLV786499 WVN786495:WVR786499 G852031:K852035 JB852031:JF852035 SX852031:TB852035 ACT852031:ACX852035 AMP852031:AMT852035 AWL852031:AWP852035 BGH852031:BGL852035 BQD852031:BQH852035 BZZ852031:CAD852035 CJV852031:CJZ852035 CTR852031:CTV852035 DDN852031:DDR852035 DNJ852031:DNN852035 DXF852031:DXJ852035 EHB852031:EHF852035 EQX852031:ERB852035 FAT852031:FAX852035 FKP852031:FKT852035 FUL852031:FUP852035 GEH852031:GEL852035 GOD852031:GOH852035 GXZ852031:GYD852035 HHV852031:HHZ852035 HRR852031:HRV852035 IBN852031:IBR852035 ILJ852031:ILN852035 IVF852031:IVJ852035 JFB852031:JFF852035 JOX852031:JPB852035 JYT852031:JYX852035 KIP852031:KIT852035 KSL852031:KSP852035 LCH852031:LCL852035 LMD852031:LMH852035 LVZ852031:LWD852035 MFV852031:MFZ852035 MPR852031:MPV852035 MZN852031:MZR852035 NJJ852031:NJN852035 NTF852031:NTJ852035 ODB852031:ODF852035 OMX852031:ONB852035 OWT852031:OWX852035 PGP852031:PGT852035 PQL852031:PQP852035 QAH852031:QAL852035 QKD852031:QKH852035 QTZ852031:QUD852035 RDV852031:RDZ852035 RNR852031:RNV852035 RXN852031:RXR852035 SHJ852031:SHN852035 SRF852031:SRJ852035 TBB852031:TBF852035 TKX852031:TLB852035 TUT852031:TUX852035 UEP852031:UET852035 UOL852031:UOP852035 UYH852031:UYL852035 VID852031:VIH852035 VRZ852031:VSD852035 WBV852031:WBZ852035 WLR852031:WLV852035 WVN852031:WVR852035 G917567:K917571 JB917567:JF917571 SX917567:TB917571 ACT917567:ACX917571 AMP917567:AMT917571 AWL917567:AWP917571 BGH917567:BGL917571 BQD917567:BQH917571 BZZ917567:CAD917571 CJV917567:CJZ917571 CTR917567:CTV917571 DDN917567:DDR917571 DNJ917567:DNN917571 DXF917567:DXJ917571 EHB917567:EHF917571 EQX917567:ERB917571 FAT917567:FAX917571 FKP917567:FKT917571 FUL917567:FUP917571 GEH917567:GEL917571 GOD917567:GOH917571 GXZ917567:GYD917571 HHV917567:HHZ917571 HRR917567:HRV917571 IBN917567:IBR917571 ILJ917567:ILN917571 IVF917567:IVJ917571 JFB917567:JFF917571 JOX917567:JPB917571 JYT917567:JYX917571 KIP917567:KIT917571 KSL917567:KSP917571 LCH917567:LCL917571 LMD917567:LMH917571 LVZ917567:LWD917571 MFV917567:MFZ917571 MPR917567:MPV917571 MZN917567:MZR917571 NJJ917567:NJN917571 NTF917567:NTJ917571 ODB917567:ODF917571 OMX917567:ONB917571 OWT917567:OWX917571 PGP917567:PGT917571 PQL917567:PQP917571 QAH917567:QAL917571 QKD917567:QKH917571 QTZ917567:QUD917571 RDV917567:RDZ917571 RNR917567:RNV917571 RXN917567:RXR917571 SHJ917567:SHN917571 SRF917567:SRJ917571 TBB917567:TBF917571 TKX917567:TLB917571 TUT917567:TUX917571 UEP917567:UET917571 UOL917567:UOP917571 UYH917567:UYL917571 VID917567:VIH917571 VRZ917567:VSD917571 WBV917567:WBZ917571 WLR917567:WLV917571 WVN917567:WVR917571 G983103:K983107 JB983103:JF983107 SX983103:TB983107 ACT983103:ACX983107 AMP983103:AMT983107 AWL983103:AWP983107 BGH983103:BGL983107 BQD983103:BQH983107 BZZ983103:CAD983107 CJV983103:CJZ983107 CTR983103:CTV983107 DDN983103:DDR983107 DNJ983103:DNN983107 DXF983103:DXJ983107 EHB983103:EHF983107 EQX983103:ERB983107 FAT983103:FAX983107 FKP983103:FKT983107 FUL983103:FUP983107 GEH983103:GEL983107 GOD983103:GOH983107 GXZ983103:GYD983107 HHV983103:HHZ983107 HRR983103:HRV983107 IBN983103:IBR983107 ILJ983103:ILN983107 IVF983103:IVJ983107 JFB983103:JFF983107 JOX983103:JPB983107 JYT983103:JYX983107 KIP983103:KIT983107 KSL983103:KSP983107 LCH983103:LCL983107 LMD983103:LMH983107 LVZ983103:LWD983107 MFV983103:MFZ983107 MPR983103:MPV983107 MZN983103:MZR983107 NJJ983103:NJN983107 NTF983103:NTJ983107 ODB983103:ODF983107 OMX983103:ONB983107 OWT983103:OWX983107 PGP983103:PGT983107 PQL983103:PQP983107 QAH983103:QAL983107 QKD983103:QKH983107 QTZ983103:QUD983107 RDV983103:RDZ983107 RNR983103:RNV983107 RXN983103:RXR983107 SHJ983103:SHN983107 SRF983103:SRJ983107 TBB983103:TBF983107 TKX983103:TLB983107 TUT983103:TUX983107 UEP983103:UET983107 UOL983103:UOP983107 UYH983103:UYL983107 VID983103:VIH983107 VRZ983103:VSD983107 WBV983103:WBZ983107 WLR983103:WLV983107 WVN983103:WVR983107 R61:S65 JM61:JN65 TI61:TJ65 ADE61:ADF65 ANA61:ANB65 AWW61:AWX65 BGS61:BGT65 BQO61:BQP65 CAK61:CAL65 CKG61:CKH65 CUC61:CUD65 DDY61:DDZ65 DNU61:DNV65 DXQ61:DXR65 EHM61:EHN65 ERI61:ERJ65 FBE61:FBF65 FLA61:FLB65 FUW61:FUX65 GES61:GET65 GOO61:GOP65 GYK61:GYL65 HIG61:HIH65 HSC61:HSD65 IBY61:IBZ65 ILU61:ILV65 IVQ61:IVR65 JFM61:JFN65 JPI61:JPJ65 JZE61:JZF65 KJA61:KJB65 KSW61:KSX65 LCS61:LCT65 LMO61:LMP65 LWK61:LWL65 MGG61:MGH65 MQC61:MQD65 MZY61:MZZ65 NJU61:NJV65 NTQ61:NTR65 ODM61:ODN65 ONI61:ONJ65 OXE61:OXF65 PHA61:PHB65 PQW61:PQX65 QAS61:QAT65 QKO61:QKP65 QUK61:QUL65 REG61:REH65 ROC61:ROD65 RXY61:RXZ65 SHU61:SHV65 SRQ61:SRR65 TBM61:TBN65 TLI61:TLJ65 TVE61:TVF65 UFA61:UFB65 UOW61:UOX65 UYS61:UYT65 VIO61:VIP65 VSK61:VSL65 WCG61:WCH65 WMC61:WMD65 WVY61:WVZ65 R65599:S65603 JM65599:JN65603 TI65599:TJ65603 ADE65599:ADF65603 ANA65599:ANB65603 AWW65599:AWX65603 BGS65599:BGT65603 BQO65599:BQP65603 CAK65599:CAL65603 CKG65599:CKH65603 CUC65599:CUD65603 DDY65599:DDZ65603 DNU65599:DNV65603 DXQ65599:DXR65603 EHM65599:EHN65603 ERI65599:ERJ65603 FBE65599:FBF65603 FLA65599:FLB65603 FUW65599:FUX65603 GES65599:GET65603 GOO65599:GOP65603 GYK65599:GYL65603 HIG65599:HIH65603 HSC65599:HSD65603 IBY65599:IBZ65603 ILU65599:ILV65603 IVQ65599:IVR65603 JFM65599:JFN65603 JPI65599:JPJ65603 JZE65599:JZF65603 KJA65599:KJB65603 KSW65599:KSX65603 LCS65599:LCT65603 LMO65599:LMP65603 LWK65599:LWL65603 MGG65599:MGH65603 MQC65599:MQD65603 MZY65599:MZZ65603 NJU65599:NJV65603 NTQ65599:NTR65603 ODM65599:ODN65603 ONI65599:ONJ65603 OXE65599:OXF65603 PHA65599:PHB65603 PQW65599:PQX65603 QAS65599:QAT65603 QKO65599:QKP65603 QUK65599:QUL65603 REG65599:REH65603 ROC65599:ROD65603 RXY65599:RXZ65603 SHU65599:SHV65603 SRQ65599:SRR65603 TBM65599:TBN65603 TLI65599:TLJ65603 TVE65599:TVF65603 UFA65599:UFB65603 UOW65599:UOX65603 UYS65599:UYT65603 VIO65599:VIP65603 VSK65599:VSL65603 WCG65599:WCH65603 WMC65599:WMD65603 WVY65599:WVZ65603 R131135:S131139 JM131135:JN131139 TI131135:TJ131139 ADE131135:ADF131139 ANA131135:ANB131139 AWW131135:AWX131139 BGS131135:BGT131139 BQO131135:BQP131139 CAK131135:CAL131139 CKG131135:CKH131139 CUC131135:CUD131139 DDY131135:DDZ131139 DNU131135:DNV131139 DXQ131135:DXR131139 EHM131135:EHN131139 ERI131135:ERJ131139 FBE131135:FBF131139 FLA131135:FLB131139 FUW131135:FUX131139 GES131135:GET131139 GOO131135:GOP131139 GYK131135:GYL131139 HIG131135:HIH131139 HSC131135:HSD131139 IBY131135:IBZ131139 ILU131135:ILV131139 IVQ131135:IVR131139 JFM131135:JFN131139 JPI131135:JPJ131139 JZE131135:JZF131139 KJA131135:KJB131139 KSW131135:KSX131139 LCS131135:LCT131139 LMO131135:LMP131139 LWK131135:LWL131139 MGG131135:MGH131139 MQC131135:MQD131139 MZY131135:MZZ131139 NJU131135:NJV131139 NTQ131135:NTR131139 ODM131135:ODN131139 ONI131135:ONJ131139 OXE131135:OXF131139 PHA131135:PHB131139 PQW131135:PQX131139 QAS131135:QAT131139 QKO131135:QKP131139 QUK131135:QUL131139 REG131135:REH131139 ROC131135:ROD131139 RXY131135:RXZ131139 SHU131135:SHV131139 SRQ131135:SRR131139 TBM131135:TBN131139 TLI131135:TLJ131139 TVE131135:TVF131139 UFA131135:UFB131139 UOW131135:UOX131139 UYS131135:UYT131139 VIO131135:VIP131139 VSK131135:VSL131139 WCG131135:WCH131139 WMC131135:WMD131139 WVY131135:WVZ131139 R196671:S196675 JM196671:JN196675 TI196671:TJ196675 ADE196671:ADF196675 ANA196671:ANB196675 AWW196671:AWX196675 BGS196671:BGT196675 BQO196671:BQP196675 CAK196671:CAL196675 CKG196671:CKH196675 CUC196671:CUD196675 DDY196671:DDZ196675 DNU196671:DNV196675 DXQ196671:DXR196675 EHM196671:EHN196675 ERI196671:ERJ196675 FBE196671:FBF196675 FLA196671:FLB196675 FUW196671:FUX196675 GES196671:GET196675 GOO196671:GOP196675 GYK196671:GYL196675 HIG196671:HIH196675 HSC196671:HSD196675 IBY196671:IBZ196675 ILU196671:ILV196675 IVQ196671:IVR196675 JFM196671:JFN196675 JPI196671:JPJ196675 JZE196671:JZF196675 KJA196671:KJB196675 KSW196671:KSX196675 LCS196671:LCT196675 LMO196671:LMP196675 LWK196671:LWL196675 MGG196671:MGH196675 MQC196671:MQD196675 MZY196671:MZZ196675 NJU196671:NJV196675 NTQ196671:NTR196675 ODM196671:ODN196675 ONI196671:ONJ196675 OXE196671:OXF196675 PHA196671:PHB196675 PQW196671:PQX196675 QAS196671:QAT196675 QKO196671:QKP196675 QUK196671:QUL196675 REG196671:REH196675 ROC196671:ROD196675 RXY196671:RXZ196675 SHU196671:SHV196675 SRQ196671:SRR196675 TBM196671:TBN196675 TLI196671:TLJ196675 TVE196671:TVF196675 UFA196671:UFB196675 UOW196671:UOX196675 UYS196671:UYT196675 VIO196671:VIP196675 VSK196671:VSL196675 WCG196671:WCH196675 WMC196671:WMD196675 WVY196671:WVZ196675 R262207:S262211 JM262207:JN262211 TI262207:TJ262211 ADE262207:ADF262211 ANA262207:ANB262211 AWW262207:AWX262211 BGS262207:BGT262211 BQO262207:BQP262211 CAK262207:CAL262211 CKG262207:CKH262211 CUC262207:CUD262211 DDY262207:DDZ262211 DNU262207:DNV262211 DXQ262207:DXR262211 EHM262207:EHN262211 ERI262207:ERJ262211 FBE262207:FBF262211 FLA262207:FLB262211 FUW262207:FUX262211 GES262207:GET262211 GOO262207:GOP262211 GYK262207:GYL262211 HIG262207:HIH262211 HSC262207:HSD262211 IBY262207:IBZ262211 ILU262207:ILV262211 IVQ262207:IVR262211 JFM262207:JFN262211 JPI262207:JPJ262211 JZE262207:JZF262211 KJA262207:KJB262211 KSW262207:KSX262211 LCS262207:LCT262211 LMO262207:LMP262211 LWK262207:LWL262211 MGG262207:MGH262211 MQC262207:MQD262211 MZY262207:MZZ262211 NJU262207:NJV262211 NTQ262207:NTR262211 ODM262207:ODN262211 ONI262207:ONJ262211 OXE262207:OXF262211 PHA262207:PHB262211 PQW262207:PQX262211 QAS262207:QAT262211 QKO262207:QKP262211 QUK262207:QUL262211 REG262207:REH262211 ROC262207:ROD262211 RXY262207:RXZ262211 SHU262207:SHV262211 SRQ262207:SRR262211 TBM262207:TBN262211 TLI262207:TLJ262211 TVE262207:TVF262211 UFA262207:UFB262211 UOW262207:UOX262211 UYS262207:UYT262211 VIO262207:VIP262211 VSK262207:VSL262211 WCG262207:WCH262211 WMC262207:WMD262211 WVY262207:WVZ262211 R327743:S327747 JM327743:JN327747 TI327743:TJ327747 ADE327743:ADF327747 ANA327743:ANB327747 AWW327743:AWX327747 BGS327743:BGT327747 BQO327743:BQP327747 CAK327743:CAL327747 CKG327743:CKH327747 CUC327743:CUD327747 DDY327743:DDZ327747 DNU327743:DNV327747 DXQ327743:DXR327747 EHM327743:EHN327747 ERI327743:ERJ327747 FBE327743:FBF327747 FLA327743:FLB327747 FUW327743:FUX327747 GES327743:GET327747 GOO327743:GOP327747 GYK327743:GYL327747 HIG327743:HIH327747 HSC327743:HSD327747 IBY327743:IBZ327747 ILU327743:ILV327747 IVQ327743:IVR327747 JFM327743:JFN327747 JPI327743:JPJ327747 JZE327743:JZF327747 KJA327743:KJB327747 KSW327743:KSX327747 LCS327743:LCT327747 LMO327743:LMP327747 LWK327743:LWL327747 MGG327743:MGH327747 MQC327743:MQD327747 MZY327743:MZZ327747 NJU327743:NJV327747 NTQ327743:NTR327747 ODM327743:ODN327747 ONI327743:ONJ327747 OXE327743:OXF327747 PHA327743:PHB327747 PQW327743:PQX327747 QAS327743:QAT327747 QKO327743:QKP327747 QUK327743:QUL327747 REG327743:REH327747 ROC327743:ROD327747 RXY327743:RXZ327747 SHU327743:SHV327747 SRQ327743:SRR327747 TBM327743:TBN327747 TLI327743:TLJ327747 TVE327743:TVF327747 UFA327743:UFB327747 UOW327743:UOX327747 UYS327743:UYT327747 VIO327743:VIP327747 VSK327743:VSL327747 WCG327743:WCH327747 WMC327743:WMD327747 WVY327743:WVZ327747 R393279:S393283 JM393279:JN393283 TI393279:TJ393283 ADE393279:ADF393283 ANA393279:ANB393283 AWW393279:AWX393283 BGS393279:BGT393283 BQO393279:BQP393283 CAK393279:CAL393283 CKG393279:CKH393283 CUC393279:CUD393283 DDY393279:DDZ393283 DNU393279:DNV393283 DXQ393279:DXR393283 EHM393279:EHN393283 ERI393279:ERJ393283 FBE393279:FBF393283 FLA393279:FLB393283 FUW393279:FUX393283 GES393279:GET393283 GOO393279:GOP393283 GYK393279:GYL393283 HIG393279:HIH393283 HSC393279:HSD393283 IBY393279:IBZ393283 ILU393279:ILV393283 IVQ393279:IVR393283 JFM393279:JFN393283 JPI393279:JPJ393283 JZE393279:JZF393283 KJA393279:KJB393283 KSW393279:KSX393283 LCS393279:LCT393283 LMO393279:LMP393283 LWK393279:LWL393283 MGG393279:MGH393283 MQC393279:MQD393283 MZY393279:MZZ393283 NJU393279:NJV393283 NTQ393279:NTR393283 ODM393279:ODN393283 ONI393279:ONJ393283 OXE393279:OXF393283 PHA393279:PHB393283 PQW393279:PQX393283 QAS393279:QAT393283 QKO393279:QKP393283 QUK393279:QUL393283 REG393279:REH393283 ROC393279:ROD393283 RXY393279:RXZ393283 SHU393279:SHV393283 SRQ393279:SRR393283 TBM393279:TBN393283 TLI393279:TLJ393283 TVE393279:TVF393283 UFA393279:UFB393283 UOW393279:UOX393283 UYS393279:UYT393283 VIO393279:VIP393283 VSK393279:VSL393283 WCG393279:WCH393283 WMC393279:WMD393283 WVY393279:WVZ393283 R458815:S458819 JM458815:JN458819 TI458815:TJ458819 ADE458815:ADF458819 ANA458815:ANB458819 AWW458815:AWX458819 BGS458815:BGT458819 BQO458815:BQP458819 CAK458815:CAL458819 CKG458815:CKH458819 CUC458815:CUD458819 DDY458815:DDZ458819 DNU458815:DNV458819 DXQ458815:DXR458819 EHM458815:EHN458819 ERI458815:ERJ458819 FBE458815:FBF458819 FLA458815:FLB458819 FUW458815:FUX458819 GES458815:GET458819 GOO458815:GOP458819 GYK458815:GYL458819 HIG458815:HIH458819 HSC458815:HSD458819 IBY458815:IBZ458819 ILU458815:ILV458819 IVQ458815:IVR458819 JFM458815:JFN458819 JPI458815:JPJ458819 JZE458815:JZF458819 KJA458815:KJB458819 KSW458815:KSX458819 LCS458815:LCT458819 LMO458815:LMP458819 LWK458815:LWL458819 MGG458815:MGH458819 MQC458815:MQD458819 MZY458815:MZZ458819 NJU458815:NJV458819 NTQ458815:NTR458819 ODM458815:ODN458819 ONI458815:ONJ458819 OXE458815:OXF458819 PHA458815:PHB458819 PQW458815:PQX458819 QAS458815:QAT458819 QKO458815:QKP458819 QUK458815:QUL458819 REG458815:REH458819 ROC458815:ROD458819 RXY458815:RXZ458819 SHU458815:SHV458819 SRQ458815:SRR458819 TBM458815:TBN458819 TLI458815:TLJ458819 TVE458815:TVF458819 UFA458815:UFB458819 UOW458815:UOX458819 UYS458815:UYT458819 VIO458815:VIP458819 VSK458815:VSL458819 WCG458815:WCH458819 WMC458815:WMD458819 WVY458815:WVZ458819 R524351:S524355 JM524351:JN524355 TI524351:TJ524355 ADE524351:ADF524355 ANA524351:ANB524355 AWW524351:AWX524355 BGS524351:BGT524355 BQO524351:BQP524355 CAK524351:CAL524355 CKG524351:CKH524355 CUC524351:CUD524355 DDY524351:DDZ524355 DNU524351:DNV524355 DXQ524351:DXR524355 EHM524351:EHN524355 ERI524351:ERJ524355 FBE524351:FBF524355 FLA524351:FLB524355 FUW524351:FUX524355 GES524351:GET524355 GOO524351:GOP524355 GYK524351:GYL524355 HIG524351:HIH524355 HSC524351:HSD524355 IBY524351:IBZ524355 ILU524351:ILV524355 IVQ524351:IVR524355 JFM524351:JFN524355 JPI524351:JPJ524355 JZE524351:JZF524355 KJA524351:KJB524355 KSW524351:KSX524355 LCS524351:LCT524355 LMO524351:LMP524355 LWK524351:LWL524355 MGG524351:MGH524355 MQC524351:MQD524355 MZY524351:MZZ524355 NJU524351:NJV524355 NTQ524351:NTR524355 ODM524351:ODN524355 ONI524351:ONJ524355 OXE524351:OXF524355 PHA524351:PHB524355 PQW524351:PQX524355 QAS524351:QAT524355 QKO524351:QKP524355 QUK524351:QUL524355 REG524351:REH524355 ROC524351:ROD524355 RXY524351:RXZ524355 SHU524351:SHV524355 SRQ524351:SRR524355 TBM524351:TBN524355 TLI524351:TLJ524355 TVE524351:TVF524355 UFA524351:UFB524355 UOW524351:UOX524355 UYS524351:UYT524355 VIO524351:VIP524355 VSK524351:VSL524355 WCG524351:WCH524355 WMC524351:WMD524355 WVY524351:WVZ524355 R589887:S589891 JM589887:JN589891 TI589887:TJ589891 ADE589887:ADF589891 ANA589887:ANB589891 AWW589887:AWX589891 BGS589887:BGT589891 BQO589887:BQP589891 CAK589887:CAL589891 CKG589887:CKH589891 CUC589887:CUD589891 DDY589887:DDZ589891 DNU589887:DNV589891 DXQ589887:DXR589891 EHM589887:EHN589891 ERI589887:ERJ589891 FBE589887:FBF589891 FLA589887:FLB589891 FUW589887:FUX589891 GES589887:GET589891 GOO589887:GOP589891 GYK589887:GYL589891 HIG589887:HIH589891 HSC589887:HSD589891 IBY589887:IBZ589891 ILU589887:ILV589891 IVQ589887:IVR589891 JFM589887:JFN589891 JPI589887:JPJ589891 JZE589887:JZF589891 KJA589887:KJB589891 KSW589887:KSX589891 LCS589887:LCT589891 LMO589887:LMP589891 LWK589887:LWL589891 MGG589887:MGH589891 MQC589887:MQD589891 MZY589887:MZZ589891 NJU589887:NJV589891 NTQ589887:NTR589891 ODM589887:ODN589891 ONI589887:ONJ589891 OXE589887:OXF589891 PHA589887:PHB589891 PQW589887:PQX589891 QAS589887:QAT589891 QKO589887:QKP589891 QUK589887:QUL589891 REG589887:REH589891 ROC589887:ROD589891 RXY589887:RXZ589891 SHU589887:SHV589891 SRQ589887:SRR589891 TBM589887:TBN589891 TLI589887:TLJ589891 TVE589887:TVF589891 UFA589887:UFB589891 UOW589887:UOX589891 UYS589887:UYT589891 VIO589887:VIP589891 VSK589887:VSL589891 WCG589887:WCH589891 WMC589887:WMD589891 WVY589887:WVZ589891 R655423:S655427 JM655423:JN655427 TI655423:TJ655427 ADE655423:ADF655427 ANA655423:ANB655427 AWW655423:AWX655427 BGS655423:BGT655427 BQO655423:BQP655427 CAK655423:CAL655427 CKG655423:CKH655427 CUC655423:CUD655427 DDY655423:DDZ655427 DNU655423:DNV655427 DXQ655423:DXR655427 EHM655423:EHN655427 ERI655423:ERJ655427 FBE655423:FBF655427 FLA655423:FLB655427 FUW655423:FUX655427 GES655423:GET655427 GOO655423:GOP655427 GYK655423:GYL655427 HIG655423:HIH655427 HSC655423:HSD655427 IBY655423:IBZ655427 ILU655423:ILV655427 IVQ655423:IVR655427 JFM655423:JFN655427 JPI655423:JPJ655427 JZE655423:JZF655427 KJA655423:KJB655427 KSW655423:KSX655427 LCS655423:LCT655427 LMO655423:LMP655427 LWK655423:LWL655427 MGG655423:MGH655427 MQC655423:MQD655427 MZY655423:MZZ655427 NJU655423:NJV655427 NTQ655423:NTR655427 ODM655423:ODN655427 ONI655423:ONJ655427 OXE655423:OXF655427 PHA655423:PHB655427 PQW655423:PQX655427 QAS655423:QAT655427 QKO655423:QKP655427 QUK655423:QUL655427 REG655423:REH655427 ROC655423:ROD655427 RXY655423:RXZ655427 SHU655423:SHV655427 SRQ655423:SRR655427 TBM655423:TBN655427 TLI655423:TLJ655427 TVE655423:TVF655427 UFA655423:UFB655427 UOW655423:UOX655427 UYS655423:UYT655427 VIO655423:VIP655427 VSK655423:VSL655427 WCG655423:WCH655427 WMC655423:WMD655427 WVY655423:WVZ655427 R720959:S720963 JM720959:JN720963 TI720959:TJ720963 ADE720959:ADF720963 ANA720959:ANB720963 AWW720959:AWX720963 BGS720959:BGT720963 BQO720959:BQP720963 CAK720959:CAL720963 CKG720959:CKH720963 CUC720959:CUD720963 DDY720959:DDZ720963 DNU720959:DNV720963 DXQ720959:DXR720963 EHM720959:EHN720963 ERI720959:ERJ720963 FBE720959:FBF720963 FLA720959:FLB720963 FUW720959:FUX720963 GES720959:GET720963 GOO720959:GOP720963 GYK720959:GYL720963 HIG720959:HIH720963 HSC720959:HSD720963 IBY720959:IBZ720963 ILU720959:ILV720963 IVQ720959:IVR720963 JFM720959:JFN720963 JPI720959:JPJ720963 JZE720959:JZF720963 KJA720959:KJB720963 KSW720959:KSX720963 LCS720959:LCT720963 LMO720959:LMP720963 LWK720959:LWL720963 MGG720959:MGH720963 MQC720959:MQD720963 MZY720959:MZZ720963 NJU720959:NJV720963 NTQ720959:NTR720963 ODM720959:ODN720963 ONI720959:ONJ720963 OXE720959:OXF720963 PHA720959:PHB720963 PQW720959:PQX720963 QAS720959:QAT720963 QKO720959:QKP720963 QUK720959:QUL720963 REG720959:REH720963 ROC720959:ROD720963 RXY720959:RXZ720963 SHU720959:SHV720963 SRQ720959:SRR720963 TBM720959:TBN720963 TLI720959:TLJ720963 TVE720959:TVF720963 UFA720959:UFB720963 UOW720959:UOX720963 UYS720959:UYT720963 VIO720959:VIP720963 VSK720959:VSL720963 WCG720959:WCH720963 WMC720959:WMD720963 WVY720959:WVZ720963 R786495:S786499 JM786495:JN786499 TI786495:TJ786499 ADE786495:ADF786499 ANA786495:ANB786499 AWW786495:AWX786499 BGS786495:BGT786499 BQO786495:BQP786499 CAK786495:CAL786499 CKG786495:CKH786499 CUC786495:CUD786499 DDY786495:DDZ786499 DNU786495:DNV786499 DXQ786495:DXR786499 EHM786495:EHN786499 ERI786495:ERJ786499 FBE786495:FBF786499 FLA786495:FLB786499 FUW786495:FUX786499 GES786495:GET786499 GOO786495:GOP786499 GYK786495:GYL786499 HIG786495:HIH786499 HSC786495:HSD786499 IBY786495:IBZ786499 ILU786495:ILV786499 IVQ786495:IVR786499 JFM786495:JFN786499 JPI786495:JPJ786499 JZE786495:JZF786499 KJA786495:KJB786499 KSW786495:KSX786499 LCS786495:LCT786499 LMO786495:LMP786499 LWK786495:LWL786499 MGG786495:MGH786499 MQC786495:MQD786499 MZY786495:MZZ786499 NJU786495:NJV786499 NTQ786495:NTR786499 ODM786495:ODN786499 ONI786495:ONJ786499 OXE786495:OXF786499 PHA786495:PHB786499 PQW786495:PQX786499 QAS786495:QAT786499 QKO786495:QKP786499 QUK786495:QUL786499 REG786495:REH786499 ROC786495:ROD786499 RXY786495:RXZ786499 SHU786495:SHV786499 SRQ786495:SRR786499 TBM786495:TBN786499 TLI786495:TLJ786499 TVE786495:TVF786499 UFA786495:UFB786499 UOW786495:UOX786499 UYS786495:UYT786499 VIO786495:VIP786499 VSK786495:VSL786499 WCG786495:WCH786499 WMC786495:WMD786499 WVY786495:WVZ786499 R852031:S852035 JM852031:JN852035 TI852031:TJ852035 ADE852031:ADF852035 ANA852031:ANB852035 AWW852031:AWX852035 BGS852031:BGT852035 BQO852031:BQP852035 CAK852031:CAL852035 CKG852031:CKH852035 CUC852031:CUD852035 DDY852031:DDZ852035 DNU852031:DNV852035 DXQ852031:DXR852035 EHM852031:EHN852035 ERI852031:ERJ852035 FBE852031:FBF852035 FLA852031:FLB852035 FUW852031:FUX852035 GES852031:GET852035 GOO852031:GOP852035 GYK852031:GYL852035 HIG852031:HIH852035 HSC852031:HSD852035 IBY852031:IBZ852035 ILU852031:ILV852035 IVQ852031:IVR852035 JFM852031:JFN852035 JPI852031:JPJ852035 JZE852031:JZF852035 KJA852031:KJB852035 KSW852031:KSX852035 LCS852031:LCT852035 LMO852031:LMP852035 LWK852031:LWL852035 MGG852031:MGH852035 MQC852031:MQD852035 MZY852031:MZZ852035 NJU852031:NJV852035 NTQ852031:NTR852035 ODM852031:ODN852035 ONI852031:ONJ852035 OXE852031:OXF852035 PHA852031:PHB852035 PQW852031:PQX852035 QAS852031:QAT852035 QKO852031:QKP852035 QUK852031:QUL852035 REG852031:REH852035 ROC852031:ROD852035 RXY852031:RXZ852035 SHU852031:SHV852035 SRQ852031:SRR852035 TBM852031:TBN852035 TLI852031:TLJ852035 TVE852031:TVF852035 UFA852031:UFB852035 UOW852031:UOX852035 UYS852031:UYT852035 VIO852031:VIP852035 VSK852031:VSL852035 WCG852031:WCH852035 WMC852031:WMD852035 WVY852031:WVZ852035 R917567:S917571 JM917567:JN917571 TI917567:TJ917571 ADE917567:ADF917571 ANA917567:ANB917571 AWW917567:AWX917571 BGS917567:BGT917571 BQO917567:BQP917571 CAK917567:CAL917571 CKG917567:CKH917571 CUC917567:CUD917571 DDY917567:DDZ917571 DNU917567:DNV917571 DXQ917567:DXR917571 EHM917567:EHN917571 ERI917567:ERJ917571 FBE917567:FBF917571 FLA917567:FLB917571 FUW917567:FUX917571 GES917567:GET917571 GOO917567:GOP917571 GYK917567:GYL917571 HIG917567:HIH917571 HSC917567:HSD917571 IBY917567:IBZ917571 ILU917567:ILV917571 IVQ917567:IVR917571 JFM917567:JFN917571 JPI917567:JPJ917571 JZE917567:JZF917571 KJA917567:KJB917571 KSW917567:KSX917571 LCS917567:LCT917571 LMO917567:LMP917571 LWK917567:LWL917571 MGG917567:MGH917571 MQC917567:MQD917571 MZY917567:MZZ917571 NJU917567:NJV917571 NTQ917567:NTR917571 ODM917567:ODN917571 ONI917567:ONJ917571 OXE917567:OXF917571 PHA917567:PHB917571 PQW917567:PQX917571 QAS917567:QAT917571 QKO917567:QKP917571 QUK917567:QUL917571 REG917567:REH917571 ROC917567:ROD917571 RXY917567:RXZ917571 SHU917567:SHV917571 SRQ917567:SRR917571 TBM917567:TBN917571 TLI917567:TLJ917571 TVE917567:TVF917571 UFA917567:UFB917571 UOW917567:UOX917571 UYS917567:UYT917571 VIO917567:VIP917571 VSK917567:VSL917571 WCG917567:WCH917571 WMC917567:WMD917571 WVY917567:WVZ917571 R983103:S983107 JM983103:JN983107 TI983103:TJ983107 ADE983103:ADF983107 ANA983103:ANB983107 AWW983103:AWX983107 BGS983103:BGT983107 BQO983103:BQP983107 CAK983103:CAL983107 CKG983103:CKH983107 CUC983103:CUD983107 DDY983103:DDZ983107 DNU983103:DNV983107 DXQ983103:DXR983107 EHM983103:EHN983107 ERI983103:ERJ983107 FBE983103:FBF983107 FLA983103:FLB983107 FUW983103:FUX983107 GES983103:GET983107 GOO983103:GOP983107 GYK983103:GYL983107 HIG983103:HIH983107 HSC983103:HSD983107 IBY983103:IBZ983107 ILU983103:ILV983107 IVQ983103:IVR983107 JFM983103:JFN983107 JPI983103:JPJ983107 JZE983103:JZF983107 KJA983103:KJB983107 KSW983103:KSX983107 LCS983103:LCT983107 LMO983103:LMP983107 LWK983103:LWL983107 MGG983103:MGH983107 MQC983103:MQD983107 MZY983103:MZZ983107 NJU983103:NJV983107 NTQ983103:NTR983107 ODM983103:ODN983107 ONI983103:ONJ983107 OXE983103:OXF983107 PHA983103:PHB983107 PQW983103:PQX983107 QAS983103:QAT983107 QKO983103:QKP983107 QUK983103:QUL983107 REG983103:REH983107 ROC983103:ROD983107 RXY983103:RXZ983107 SHU983103:SHV983107 SRQ983103:SRR983107 TBM983103:TBN983107 TLI983103:TLJ983107 TVE983103:TVF983107 UFA983103:UFB983107 UOW983103:UOX983107 UYS983103:UYT983107 VIO983103:VIP983107 VSK983103:VSL983107 WCG983103:WCH983107 WMC983103:WMD983107 WVY983103:WVZ983107 R67:S70 JM67:JN70 TI67:TJ70 ADE67:ADF70 ANA67:ANB70 AWW67:AWX70 BGS67:BGT70 BQO67:BQP70 CAK67:CAL70 CKG67:CKH70 CUC67:CUD70 DDY67:DDZ70 DNU67:DNV70 DXQ67:DXR70 EHM67:EHN70 ERI67:ERJ70 FBE67:FBF70 FLA67:FLB70 FUW67:FUX70 GES67:GET70 GOO67:GOP70 GYK67:GYL70 HIG67:HIH70 HSC67:HSD70 IBY67:IBZ70 ILU67:ILV70 IVQ67:IVR70 JFM67:JFN70 JPI67:JPJ70 JZE67:JZF70 KJA67:KJB70 KSW67:KSX70 LCS67:LCT70 LMO67:LMP70 LWK67:LWL70 MGG67:MGH70 MQC67:MQD70 MZY67:MZZ70 NJU67:NJV70 NTQ67:NTR70 ODM67:ODN70 ONI67:ONJ70 OXE67:OXF70 PHA67:PHB70 PQW67:PQX70 QAS67:QAT70 QKO67:QKP70 QUK67:QUL70 REG67:REH70 ROC67:ROD70 RXY67:RXZ70 SHU67:SHV70 SRQ67:SRR70 TBM67:TBN70 TLI67:TLJ70 TVE67:TVF70 UFA67:UFB70 UOW67:UOX70 UYS67:UYT70 VIO67:VIP70 VSK67:VSL70 WCG67:WCH70 WMC67:WMD70 WVY67:WVZ70 R65605:S65608 JM65605:JN65608 TI65605:TJ65608 ADE65605:ADF65608 ANA65605:ANB65608 AWW65605:AWX65608 BGS65605:BGT65608 BQO65605:BQP65608 CAK65605:CAL65608 CKG65605:CKH65608 CUC65605:CUD65608 DDY65605:DDZ65608 DNU65605:DNV65608 DXQ65605:DXR65608 EHM65605:EHN65608 ERI65605:ERJ65608 FBE65605:FBF65608 FLA65605:FLB65608 FUW65605:FUX65608 GES65605:GET65608 GOO65605:GOP65608 GYK65605:GYL65608 HIG65605:HIH65608 HSC65605:HSD65608 IBY65605:IBZ65608 ILU65605:ILV65608 IVQ65605:IVR65608 JFM65605:JFN65608 JPI65605:JPJ65608 JZE65605:JZF65608 KJA65605:KJB65608 KSW65605:KSX65608 LCS65605:LCT65608 LMO65605:LMP65608 LWK65605:LWL65608 MGG65605:MGH65608 MQC65605:MQD65608 MZY65605:MZZ65608 NJU65605:NJV65608 NTQ65605:NTR65608 ODM65605:ODN65608 ONI65605:ONJ65608 OXE65605:OXF65608 PHA65605:PHB65608 PQW65605:PQX65608 QAS65605:QAT65608 QKO65605:QKP65608 QUK65605:QUL65608 REG65605:REH65608 ROC65605:ROD65608 RXY65605:RXZ65608 SHU65605:SHV65608 SRQ65605:SRR65608 TBM65605:TBN65608 TLI65605:TLJ65608 TVE65605:TVF65608 UFA65605:UFB65608 UOW65605:UOX65608 UYS65605:UYT65608 VIO65605:VIP65608 VSK65605:VSL65608 WCG65605:WCH65608 WMC65605:WMD65608 WVY65605:WVZ65608 R131141:S131144 JM131141:JN131144 TI131141:TJ131144 ADE131141:ADF131144 ANA131141:ANB131144 AWW131141:AWX131144 BGS131141:BGT131144 BQO131141:BQP131144 CAK131141:CAL131144 CKG131141:CKH131144 CUC131141:CUD131144 DDY131141:DDZ131144 DNU131141:DNV131144 DXQ131141:DXR131144 EHM131141:EHN131144 ERI131141:ERJ131144 FBE131141:FBF131144 FLA131141:FLB131144 FUW131141:FUX131144 GES131141:GET131144 GOO131141:GOP131144 GYK131141:GYL131144 HIG131141:HIH131144 HSC131141:HSD131144 IBY131141:IBZ131144 ILU131141:ILV131144 IVQ131141:IVR131144 JFM131141:JFN131144 JPI131141:JPJ131144 JZE131141:JZF131144 KJA131141:KJB131144 KSW131141:KSX131144 LCS131141:LCT131144 LMO131141:LMP131144 LWK131141:LWL131144 MGG131141:MGH131144 MQC131141:MQD131144 MZY131141:MZZ131144 NJU131141:NJV131144 NTQ131141:NTR131144 ODM131141:ODN131144 ONI131141:ONJ131144 OXE131141:OXF131144 PHA131141:PHB131144 PQW131141:PQX131144 QAS131141:QAT131144 QKO131141:QKP131144 QUK131141:QUL131144 REG131141:REH131144 ROC131141:ROD131144 RXY131141:RXZ131144 SHU131141:SHV131144 SRQ131141:SRR131144 TBM131141:TBN131144 TLI131141:TLJ131144 TVE131141:TVF131144 UFA131141:UFB131144 UOW131141:UOX131144 UYS131141:UYT131144 VIO131141:VIP131144 VSK131141:VSL131144 WCG131141:WCH131144 WMC131141:WMD131144 WVY131141:WVZ131144 R196677:S196680 JM196677:JN196680 TI196677:TJ196680 ADE196677:ADF196680 ANA196677:ANB196680 AWW196677:AWX196680 BGS196677:BGT196680 BQO196677:BQP196680 CAK196677:CAL196680 CKG196677:CKH196680 CUC196677:CUD196680 DDY196677:DDZ196680 DNU196677:DNV196680 DXQ196677:DXR196680 EHM196677:EHN196680 ERI196677:ERJ196680 FBE196677:FBF196680 FLA196677:FLB196680 FUW196677:FUX196680 GES196677:GET196680 GOO196677:GOP196680 GYK196677:GYL196680 HIG196677:HIH196680 HSC196677:HSD196680 IBY196677:IBZ196680 ILU196677:ILV196680 IVQ196677:IVR196680 JFM196677:JFN196680 JPI196677:JPJ196680 JZE196677:JZF196680 KJA196677:KJB196680 KSW196677:KSX196680 LCS196677:LCT196680 LMO196677:LMP196680 LWK196677:LWL196680 MGG196677:MGH196680 MQC196677:MQD196680 MZY196677:MZZ196680 NJU196677:NJV196680 NTQ196677:NTR196680 ODM196677:ODN196680 ONI196677:ONJ196680 OXE196677:OXF196680 PHA196677:PHB196680 PQW196677:PQX196680 QAS196677:QAT196680 QKO196677:QKP196680 QUK196677:QUL196680 REG196677:REH196680 ROC196677:ROD196680 RXY196677:RXZ196680 SHU196677:SHV196680 SRQ196677:SRR196680 TBM196677:TBN196680 TLI196677:TLJ196680 TVE196677:TVF196680 UFA196677:UFB196680 UOW196677:UOX196680 UYS196677:UYT196680 VIO196677:VIP196680 VSK196677:VSL196680 WCG196677:WCH196680 WMC196677:WMD196680 WVY196677:WVZ196680 R262213:S262216 JM262213:JN262216 TI262213:TJ262216 ADE262213:ADF262216 ANA262213:ANB262216 AWW262213:AWX262216 BGS262213:BGT262216 BQO262213:BQP262216 CAK262213:CAL262216 CKG262213:CKH262216 CUC262213:CUD262216 DDY262213:DDZ262216 DNU262213:DNV262216 DXQ262213:DXR262216 EHM262213:EHN262216 ERI262213:ERJ262216 FBE262213:FBF262216 FLA262213:FLB262216 FUW262213:FUX262216 GES262213:GET262216 GOO262213:GOP262216 GYK262213:GYL262216 HIG262213:HIH262216 HSC262213:HSD262216 IBY262213:IBZ262216 ILU262213:ILV262216 IVQ262213:IVR262216 JFM262213:JFN262216 JPI262213:JPJ262216 JZE262213:JZF262216 KJA262213:KJB262216 KSW262213:KSX262216 LCS262213:LCT262216 LMO262213:LMP262216 LWK262213:LWL262216 MGG262213:MGH262216 MQC262213:MQD262216 MZY262213:MZZ262216 NJU262213:NJV262216 NTQ262213:NTR262216 ODM262213:ODN262216 ONI262213:ONJ262216 OXE262213:OXF262216 PHA262213:PHB262216 PQW262213:PQX262216 QAS262213:QAT262216 QKO262213:QKP262216 QUK262213:QUL262216 REG262213:REH262216 ROC262213:ROD262216 RXY262213:RXZ262216 SHU262213:SHV262216 SRQ262213:SRR262216 TBM262213:TBN262216 TLI262213:TLJ262216 TVE262213:TVF262216 UFA262213:UFB262216 UOW262213:UOX262216 UYS262213:UYT262216 VIO262213:VIP262216 VSK262213:VSL262216 WCG262213:WCH262216 WMC262213:WMD262216 WVY262213:WVZ262216 R327749:S327752 JM327749:JN327752 TI327749:TJ327752 ADE327749:ADF327752 ANA327749:ANB327752 AWW327749:AWX327752 BGS327749:BGT327752 BQO327749:BQP327752 CAK327749:CAL327752 CKG327749:CKH327752 CUC327749:CUD327752 DDY327749:DDZ327752 DNU327749:DNV327752 DXQ327749:DXR327752 EHM327749:EHN327752 ERI327749:ERJ327752 FBE327749:FBF327752 FLA327749:FLB327752 FUW327749:FUX327752 GES327749:GET327752 GOO327749:GOP327752 GYK327749:GYL327752 HIG327749:HIH327752 HSC327749:HSD327752 IBY327749:IBZ327752 ILU327749:ILV327752 IVQ327749:IVR327752 JFM327749:JFN327752 JPI327749:JPJ327752 JZE327749:JZF327752 KJA327749:KJB327752 KSW327749:KSX327752 LCS327749:LCT327752 LMO327749:LMP327752 LWK327749:LWL327752 MGG327749:MGH327752 MQC327749:MQD327752 MZY327749:MZZ327752 NJU327749:NJV327752 NTQ327749:NTR327752 ODM327749:ODN327752 ONI327749:ONJ327752 OXE327749:OXF327752 PHA327749:PHB327752 PQW327749:PQX327752 QAS327749:QAT327752 QKO327749:QKP327752 QUK327749:QUL327752 REG327749:REH327752 ROC327749:ROD327752 RXY327749:RXZ327752 SHU327749:SHV327752 SRQ327749:SRR327752 TBM327749:TBN327752 TLI327749:TLJ327752 TVE327749:TVF327752 UFA327749:UFB327752 UOW327749:UOX327752 UYS327749:UYT327752 VIO327749:VIP327752 VSK327749:VSL327752 WCG327749:WCH327752 WMC327749:WMD327752 WVY327749:WVZ327752 R393285:S393288 JM393285:JN393288 TI393285:TJ393288 ADE393285:ADF393288 ANA393285:ANB393288 AWW393285:AWX393288 BGS393285:BGT393288 BQO393285:BQP393288 CAK393285:CAL393288 CKG393285:CKH393288 CUC393285:CUD393288 DDY393285:DDZ393288 DNU393285:DNV393288 DXQ393285:DXR393288 EHM393285:EHN393288 ERI393285:ERJ393288 FBE393285:FBF393288 FLA393285:FLB393288 FUW393285:FUX393288 GES393285:GET393288 GOO393285:GOP393288 GYK393285:GYL393288 HIG393285:HIH393288 HSC393285:HSD393288 IBY393285:IBZ393288 ILU393285:ILV393288 IVQ393285:IVR393288 JFM393285:JFN393288 JPI393285:JPJ393288 JZE393285:JZF393288 KJA393285:KJB393288 KSW393285:KSX393288 LCS393285:LCT393288 LMO393285:LMP393288 LWK393285:LWL393288 MGG393285:MGH393288 MQC393285:MQD393288 MZY393285:MZZ393288 NJU393285:NJV393288 NTQ393285:NTR393288 ODM393285:ODN393288 ONI393285:ONJ393288 OXE393285:OXF393288 PHA393285:PHB393288 PQW393285:PQX393288 QAS393285:QAT393288 QKO393285:QKP393288 QUK393285:QUL393288 REG393285:REH393288 ROC393285:ROD393288 RXY393285:RXZ393288 SHU393285:SHV393288 SRQ393285:SRR393288 TBM393285:TBN393288 TLI393285:TLJ393288 TVE393285:TVF393288 UFA393285:UFB393288 UOW393285:UOX393288 UYS393285:UYT393288 VIO393285:VIP393288 VSK393285:VSL393288 WCG393285:WCH393288 WMC393285:WMD393288 WVY393285:WVZ393288 R458821:S458824 JM458821:JN458824 TI458821:TJ458824 ADE458821:ADF458824 ANA458821:ANB458824 AWW458821:AWX458824 BGS458821:BGT458824 BQO458821:BQP458824 CAK458821:CAL458824 CKG458821:CKH458824 CUC458821:CUD458824 DDY458821:DDZ458824 DNU458821:DNV458824 DXQ458821:DXR458824 EHM458821:EHN458824 ERI458821:ERJ458824 FBE458821:FBF458824 FLA458821:FLB458824 FUW458821:FUX458824 GES458821:GET458824 GOO458821:GOP458824 GYK458821:GYL458824 HIG458821:HIH458824 HSC458821:HSD458824 IBY458821:IBZ458824 ILU458821:ILV458824 IVQ458821:IVR458824 JFM458821:JFN458824 JPI458821:JPJ458824 JZE458821:JZF458824 KJA458821:KJB458824 KSW458821:KSX458824 LCS458821:LCT458824 LMO458821:LMP458824 LWK458821:LWL458824 MGG458821:MGH458824 MQC458821:MQD458824 MZY458821:MZZ458824 NJU458821:NJV458824 NTQ458821:NTR458824 ODM458821:ODN458824 ONI458821:ONJ458824 OXE458821:OXF458824 PHA458821:PHB458824 PQW458821:PQX458824 QAS458821:QAT458824 QKO458821:QKP458824 QUK458821:QUL458824 REG458821:REH458824 ROC458821:ROD458824 RXY458821:RXZ458824 SHU458821:SHV458824 SRQ458821:SRR458824 TBM458821:TBN458824 TLI458821:TLJ458824 TVE458821:TVF458824 UFA458821:UFB458824 UOW458821:UOX458824 UYS458821:UYT458824 VIO458821:VIP458824 VSK458821:VSL458824 WCG458821:WCH458824 WMC458821:WMD458824 WVY458821:WVZ458824 R524357:S524360 JM524357:JN524360 TI524357:TJ524360 ADE524357:ADF524360 ANA524357:ANB524360 AWW524357:AWX524360 BGS524357:BGT524360 BQO524357:BQP524360 CAK524357:CAL524360 CKG524357:CKH524360 CUC524357:CUD524360 DDY524357:DDZ524360 DNU524357:DNV524360 DXQ524357:DXR524360 EHM524357:EHN524360 ERI524357:ERJ524360 FBE524357:FBF524360 FLA524357:FLB524360 FUW524357:FUX524360 GES524357:GET524360 GOO524357:GOP524360 GYK524357:GYL524360 HIG524357:HIH524360 HSC524357:HSD524360 IBY524357:IBZ524360 ILU524357:ILV524360 IVQ524357:IVR524360 JFM524357:JFN524360 JPI524357:JPJ524360 JZE524357:JZF524360 KJA524357:KJB524360 KSW524357:KSX524360 LCS524357:LCT524360 LMO524357:LMP524360 LWK524357:LWL524360 MGG524357:MGH524360 MQC524357:MQD524360 MZY524357:MZZ524360 NJU524357:NJV524360 NTQ524357:NTR524360 ODM524357:ODN524360 ONI524357:ONJ524360 OXE524357:OXF524360 PHA524357:PHB524360 PQW524357:PQX524360 QAS524357:QAT524360 QKO524357:QKP524360 QUK524357:QUL524360 REG524357:REH524360 ROC524357:ROD524360 RXY524357:RXZ524360 SHU524357:SHV524360 SRQ524357:SRR524360 TBM524357:TBN524360 TLI524357:TLJ524360 TVE524357:TVF524360 UFA524357:UFB524360 UOW524357:UOX524360 UYS524357:UYT524360 VIO524357:VIP524360 VSK524357:VSL524360 WCG524357:WCH524360 WMC524357:WMD524360 WVY524357:WVZ524360 R589893:S589896 JM589893:JN589896 TI589893:TJ589896 ADE589893:ADF589896 ANA589893:ANB589896 AWW589893:AWX589896 BGS589893:BGT589896 BQO589893:BQP589896 CAK589893:CAL589896 CKG589893:CKH589896 CUC589893:CUD589896 DDY589893:DDZ589896 DNU589893:DNV589896 DXQ589893:DXR589896 EHM589893:EHN589896 ERI589893:ERJ589896 FBE589893:FBF589896 FLA589893:FLB589896 FUW589893:FUX589896 GES589893:GET589896 GOO589893:GOP589896 GYK589893:GYL589896 HIG589893:HIH589896 HSC589893:HSD589896 IBY589893:IBZ589896 ILU589893:ILV589896 IVQ589893:IVR589896 JFM589893:JFN589896 JPI589893:JPJ589896 JZE589893:JZF589896 KJA589893:KJB589896 KSW589893:KSX589896 LCS589893:LCT589896 LMO589893:LMP589896 LWK589893:LWL589896 MGG589893:MGH589896 MQC589893:MQD589896 MZY589893:MZZ589896 NJU589893:NJV589896 NTQ589893:NTR589896 ODM589893:ODN589896 ONI589893:ONJ589896 OXE589893:OXF589896 PHA589893:PHB589896 PQW589893:PQX589896 QAS589893:QAT589896 QKO589893:QKP589896 QUK589893:QUL589896 REG589893:REH589896 ROC589893:ROD589896 RXY589893:RXZ589896 SHU589893:SHV589896 SRQ589893:SRR589896 TBM589893:TBN589896 TLI589893:TLJ589896 TVE589893:TVF589896 UFA589893:UFB589896 UOW589893:UOX589896 UYS589893:UYT589896 VIO589893:VIP589896 VSK589893:VSL589896 WCG589893:WCH589896 WMC589893:WMD589896 WVY589893:WVZ589896 R655429:S655432 JM655429:JN655432 TI655429:TJ655432 ADE655429:ADF655432 ANA655429:ANB655432 AWW655429:AWX655432 BGS655429:BGT655432 BQO655429:BQP655432 CAK655429:CAL655432 CKG655429:CKH655432 CUC655429:CUD655432 DDY655429:DDZ655432 DNU655429:DNV655432 DXQ655429:DXR655432 EHM655429:EHN655432 ERI655429:ERJ655432 FBE655429:FBF655432 FLA655429:FLB655432 FUW655429:FUX655432 GES655429:GET655432 GOO655429:GOP655432 GYK655429:GYL655432 HIG655429:HIH655432 HSC655429:HSD655432 IBY655429:IBZ655432 ILU655429:ILV655432 IVQ655429:IVR655432 JFM655429:JFN655432 JPI655429:JPJ655432 JZE655429:JZF655432 KJA655429:KJB655432 KSW655429:KSX655432 LCS655429:LCT655432 LMO655429:LMP655432 LWK655429:LWL655432 MGG655429:MGH655432 MQC655429:MQD655432 MZY655429:MZZ655432 NJU655429:NJV655432 NTQ655429:NTR655432 ODM655429:ODN655432 ONI655429:ONJ655432 OXE655429:OXF655432 PHA655429:PHB655432 PQW655429:PQX655432 QAS655429:QAT655432 QKO655429:QKP655432 QUK655429:QUL655432 REG655429:REH655432 ROC655429:ROD655432 RXY655429:RXZ655432 SHU655429:SHV655432 SRQ655429:SRR655432 TBM655429:TBN655432 TLI655429:TLJ655432 TVE655429:TVF655432 UFA655429:UFB655432 UOW655429:UOX655432 UYS655429:UYT655432 VIO655429:VIP655432 VSK655429:VSL655432 WCG655429:WCH655432 WMC655429:WMD655432 WVY655429:WVZ655432 R720965:S720968 JM720965:JN720968 TI720965:TJ720968 ADE720965:ADF720968 ANA720965:ANB720968 AWW720965:AWX720968 BGS720965:BGT720968 BQO720965:BQP720968 CAK720965:CAL720968 CKG720965:CKH720968 CUC720965:CUD720968 DDY720965:DDZ720968 DNU720965:DNV720968 DXQ720965:DXR720968 EHM720965:EHN720968 ERI720965:ERJ720968 FBE720965:FBF720968 FLA720965:FLB720968 FUW720965:FUX720968 GES720965:GET720968 GOO720965:GOP720968 GYK720965:GYL720968 HIG720965:HIH720968 HSC720965:HSD720968 IBY720965:IBZ720968 ILU720965:ILV720968 IVQ720965:IVR720968 JFM720965:JFN720968 JPI720965:JPJ720968 JZE720965:JZF720968 KJA720965:KJB720968 KSW720965:KSX720968 LCS720965:LCT720968 LMO720965:LMP720968 LWK720965:LWL720968 MGG720965:MGH720968 MQC720965:MQD720968 MZY720965:MZZ720968 NJU720965:NJV720968 NTQ720965:NTR720968 ODM720965:ODN720968 ONI720965:ONJ720968 OXE720965:OXF720968 PHA720965:PHB720968 PQW720965:PQX720968 QAS720965:QAT720968 QKO720965:QKP720968 QUK720965:QUL720968 REG720965:REH720968 ROC720965:ROD720968 RXY720965:RXZ720968 SHU720965:SHV720968 SRQ720965:SRR720968 TBM720965:TBN720968 TLI720965:TLJ720968 TVE720965:TVF720968 UFA720965:UFB720968 UOW720965:UOX720968 UYS720965:UYT720968 VIO720965:VIP720968 VSK720965:VSL720968 WCG720965:WCH720968 WMC720965:WMD720968 WVY720965:WVZ720968 R786501:S786504 JM786501:JN786504 TI786501:TJ786504 ADE786501:ADF786504 ANA786501:ANB786504 AWW786501:AWX786504 BGS786501:BGT786504 BQO786501:BQP786504 CAK786501:CAL786504 CKG786501:CKH786504 CUC786501:CUD786504 DDY786501:DDZ786504 DNU786501:DNV786504 DXQ786501:DXR786504 EHM786501:EHN786504 ERI786501:ERJ786504 FBE786501:FBF786504 FLA786501:FLB786504 FUW786501:FUX786504 GES786501:GET786504 GOO786501:GOP786504 GYK786501:GYL786504 HIG786501:HIH786504 HSC786501:HSD786504 IBY786501:IBZ786504 ILU786501:ILV786504 IVQ786501:IVR786504 JFM786501:JFN786504 JPI786501:JPJ786504 JZE786501:JZF786504 KJA786501:KJB786504 KSW786501:KSX786504 LCS786501:LCT786504 LMO786501:LMP786504 LWK786501:LWL786504 MGG786501:MGH786504 MQC786501:MQD786504 MZY786501:MZZ786504 NJU786501:NJV786504 NTQ786501:NTR786504 ODM786501:ODN786504 ONI786501:ONJ786504 OXE786501:OXF786504 PHA786501:PHB786504 PQW786501:PQX786504 QAS786501:QAT786504 QKO786501:QKP786504 QUK786501:QUL786504 REG786501:REH786504 ROC786501:ROD786504 RXY786501:RXZ786504 SHU786501:SHV786504 SRQ786501:SRR786504 TBM786501:TBN786504 TLI786501:TLJ786504 TVE786501:TVF786504 UFA786501:UFB786504 UOW786501:UOX786504 UYS786501:UYT786504 VIO786501:VIP786504 VSK786501:VSL786504 WCG786501:WCH786504 WMC786501:WMD786504 WVY786501:WVZ786504 R852037:S852040 JM852037:JN852040 TI852037:TJ852040 ADE852037:ADF852040 ANA852037:ANB852040 AWW852037:AWX852040 BGS852037:BGT852040 BQO852037:BQP852040 CAK852037:CAL852040 CKG852037:CKH852040 CUC852037:CUD852040 DDY852037:DDZ852040 DNU852037:DNV852040 DXQ852037:DXR852040 EHM852037:EHN852040 ERI852037:ERJ852040 FBE852037:FBF852040 FLA852037:FLB852040 FUW852037:FUX852040 GES852037:GET852040 GOO852037:GOP852040 GYK852037:GYL852040 HIG852037:HIH852040 HSC852037:HSD852040 IBY852037:IBZ852040 ILU852037:ILV852040 IVQ852037:IVR852040 JFM852037:JFN852040 JPI852037:JPJ852040 JZE852037:JZF852040 KJA852037:KJB852040 KSW852037:KSX852040 LCS852037:LCT852040 LMO852037:LMP852040 LWK852037:LWL852040 MGG852037:MGH852040 MQC852037:MQD852040 MZY852037:MZZ852040 NJU852037:NJV852040 NTQ852037:NTR852040 ODM852037:ODN852040 ONI852037:ONJ852040 OXE852037:OXF852040 PHA852037:PHB852040 PQW852037:PQX852040 QAS852037:QAT852040 QKO852037:QKP852040 QUK852037:QUL852040 REG852037:REH852040 ROC852037:ROD852040 RXY852037:RXZ852040 SHU852037:SHV852040 SRQ852037:SRR852040 TBM852037:TBN852040 TLI852037:TLJ852040 TVE852037:TVF852040 UFA852037:UFB852040 UOW852037:UOX852040 UYS852037:UYT852040 VIO852037:VIP852040 VSK852037:VSL852040 WCG852037:WCH852040 WMC852037:WMD852040 WVY852037:WVZ852040 R917573:S917576 JM917573:JN917576 TI917573:TJ917576 ADE917573:ADF917576 ANA917573:ANB917576 AWW917573:AWX917576 BGS917573:BGT917576 BQO917573:BQP917576 CAK917573:CAL917576 CKG917573:CKH917576 CUC917573:CUD917576 DDY917573:DDZ917576 DNU917573:DNV917576 DXQ917573:DXR917576 EHM917573:EHN917576 ERI917573:ERJ917576 FBE917573:FBF917576 FLA917573:FLB917576 FUW917573:FUX917576 GES917573:GET917576 GOO917573:GOP917576 GYK917573:GYL917576 HIG917573:HIH917576 HSC917573:HSD917576 IBY917573:IBZ917576 ILU917573:ILV917576 IVQ917573:IVR917576 JFM917573:JFN917576 JPI917573:JPJ917576 JZE917573:JZF917576 KJA917573:KJB917576 KSW917573:KSX917576 LCS917573:LCT917576 LMO917573:LMP917576 LWK917573:LWL917576 MGG917573:MGH917576 MQC917573:MQD917576 MZY917573:MZZ917576 NJU917573:NJV917576 NTQ917573:NTR917576 ODM917573:ODN917576 ONI917573:ONJ917576 OXE917573:OXF917576 PHA917573:PHB917576 PQW917573:PQX917576 QAS917573:QAT917576 QKO917573:QKP917576 QUK917573:QUL917576 REG917573:REH917576 ROC917573:ROD917576 RXY917573:RXZ917576 SHU917573:SHV917576 SRQ917573:SRR917576 TBM917573:TBN917576 TLI917573:TLJ917576 TVE917573:TVF917576 UFA917573:UFB917576 UOW917573:UOX917576 UYS917573:UYT917576 VIO917573:VIP917576 VSK917573:VSL917576 WCG917573:WCH917576 WMC917573:WMD917576 WVY917573:WVZ917576 R983109:S983112 JM983109:JN983112 TI983109:TJ983112 ADE983109:ADF983112 ANA983109:ANB983112 AWW983109:AWX983112 BGS983109:BGT983112 BQO983109:BQP983112 CAK983109:CAL983112 CKG983109:CKH983112 CUC983109:CUD983112 DDY983109:DDZ983112 DNU983109:DNV983112 DXQ983109:DXR983112 EHM983109:EHN983112 ERI983109:ERJ983112 FBE983109:FBF983112 FLA983109:FLB983112 FUW983109:FUX983112 GES983109:GET983112 GOO983109:GOP983112 GYK983109:GYL983112 HIG983109:HIH983112 HSC983109:HSD983112 IBY983109:IBZ983112 ILU983109:ILV983112 IVQ983109:IVR983112 JFM983109:JFN983112 JPI983109:JPJ983112 JZE983109:JZF983112 KJA983109:KJB983112 KSW983109:KSX983112 LCS983109:LCT983112 LMO983109:LMP983112 LWK983109:LWL983112 MGG983109:MGH983112 MQC983109:MQD983112 MZY983109:MZZ983112 NJU983109:NJV983112 NTQ983109:NTR983112 ODM983109:ODN983112 ONI983109:ONJ983112 OXE983109:OXF983112 PHA983109:PHB983112 PQW983109:PQX983112 QAS983109:QAT983112 QKO983109:QKP983112 QUK983109:QUL983112 REG983109:REH983112 ROC983109:ROD983112 RXY983109:RXZ983112 SHU983109:SHV983112 SRQ983109:SRR983112 TBM983109:TBN983112 TLI983109:TLJ983112 TVE983109:TVF983112 UFA983109:UFB983112 UOW983109:UOX983112 UYS983109:UYT983112 VIO983109:VIP983112 VSK983109:VSL983112 WCG983109:WCH983112 WMC983109:WMD983112 WVY983109:WVZ983112 G67:K70 JB67:JF70 SX67:TB70 ACT67:ACX70 AMP67:AMT70 AWL67:AWP70 BGH67:BGL70 BQD67:BQH70 BZZ67:CAD70 CJV67:CJZ70 CTR67:CTV70 DDN67:DDR70 DNJ67:DNN70 DXF67:DXJ70 EHB67:EHF70 EQX67:ERB70 FAT67:FAX70 FKP67:FKT70 FUL67:FUP70 GEH67:GEL70 GOD67:GOH70 GXZ67:GYD70 HHV67:HHZ70 HRR67:HRV70 IBN67:IBR70 ILJ67:ILN70 IVF67:IVJ70 JFB67:JFF70 JOX67:JPB70 JYT67:JYX70 KIP67:KIT70 KSL67:KSP70 LCH67:LCL70 LMD67:LMH70 LVZ67:LWD70 MFV67:MFZ70 MPR67:MPV70 MZN67:MZR70 NJJ67:NJN70 NTF67:NTJ70 ODB67:ODF70 OMX67:ONB70 OWT67:OWX70 PGP67:PGT70 PQL67:PQP70 QAH67:QAL70 QKD67:QKH70 QTZ67:QUD70 RDV67:RDZ70 RNR67:RNV70 RXN67:RXR70 SHJ67:SHN70 SRF67:SRJ70 TBB67:TBF70 TKX67:TLB70 TUT67:TUX70 UEP67:UET70 UOL67:UOP70 UYH67:UYL70 VID67:VIH70 VRZ67:VSD70 WBV67:WBZ70 WLR67:WLV70 WVN67:WVR70 G65605:K65608 JB65605:JF65608 SX65605:TB65608 ACT65605:ACX65608 AMP65605:AMT65608 AWL65605:AWP65608 BGH65605:BGL65608 BQD65605:BQH65608 BZZ65605:CAD65608 CJV65605:CJZ65608 CTR65605:CTV65608 DDN65605:DDR65608 DNJ65605:DNN65608 DXF65605:DXJ65608 EHB65605:EHF65608 EQX65605:ERB65608 FAT65605:FAX65608 FKP65605:FKT65608 FUL65605:FUP65608 GEH65605:GEL65608 GOD65605:GOH65608 GXZ65605:GYD65608 HHV65605:HHZ65608 HRR65605:HRV65608 IBN65605:IBR65608 ILJ65605:ILN65608 IVF65605:IVJ65608 JFB65605:JFF65608 JOX65605:JPB65608 JYT65605:JYX65608 KIP65605:KIT65608 KSL65605:KSP65608 LCH65605:LCL65608 LMD65605:LMH65608 LVZ65605:LWD65608 MFV65605:MFZ65608 MPR65605:MPV65608 MZN65605:MZR65608 NJJ65605:NJN65608 NTF65605:NTJ65608 ODB65605:ODF65608 OMX65605:ONB65608 OWT65605:OWX65608 PGP65605:PGT65608 PQL65605:PQP65608 QAH65605:QAL65608 QKD65605:QKH65608 QTZ65605:QUD65608 RDV65605:RDZ65608 RNR65605:RNV65608 RXN65605:RXR65608 SHJ65605:SHN65608 SRF65605:SRJ65608 TBB65605:TBF65608 TKX65605:TLB65608 TUT65605:TUX65608 UEP65605:UET65608 UOL65605:UOP65608 UYH65605:UYL65608 VID65605:VIH65608 VRZ65605:VSD65608 WBV65605:WBZ65608 WLR65605:WLV65608 WVN65605:WVR65608 G131141:K131144 JB131141:JF131144 SX131141:TB131144 ACT131141:ACX131144 AMP131141:AMT131144 AWL131141:AWP131144 BGH131141:BGL131144 BQD131141:BQH131144 BZZ131141:CAD131144 CJV131141:CJZ131144 CTR131141:CTV131144 DDN131141:DDR131144 DNJ131141:DNN131144 DXF131141:DXJ131144 EHB131141:EHF131144 EQX131141:ERB131144 FAT131141:FAX131144 FKP131141:FKT131144 FUL131141:FUP131144 GEH131141:GEL131144 GOD131141:GOH131144 GXZ131141:GYD131144 HHV131141:HHZ131144 HRR131141:HRV131144 IBN131141:IBR131144 ILJ131141:ILN131144 IVF131141:IVJ131144 JFB131141:JFF131144 JOX131141:JPB131144 JYT131141:JYX131144 KIP131141:KIT131144 KSL131141:KSP131144 LCH131141:LCL131144 LMD131141:LMH131144 LVZ131141:LWD131144 MFV131141:MFZ131144 MPR131141:MPV131144 MZN131141:MZR131144 NJJ131141:NJN131144 NTF131141:NTJ131144 ODB131141:ODF131144 OMX131141:ONB131144 OWT131141:OWX131144 PGP131141:PGT131144 PQL131141:PQP131144 QAH131141:QAL131144 QKD131141:QKH131144 QTZ131141:QUD131144 RDV131141:RDZ131144 RNR131141:RNV131144 RXN131141:RXR131144 SHJ131141:SHN131144 SRF131141:SRJ131144 TBB131141:TBF131144 TKX131141:TLB131144 TUT131141:TUX131144 UEP131141:UET131144 UOL131141:UOP131144 UYH131141:UYL131144 VID131141:VIH131144 VRZ131141:VSD131144 WBV131141:WBZ131144 WLR131141:WLV131144 WVN131141:WVR131144 G196677:K196680 JB196677:JF196680 SX196677:TB196680 ACT196677:ACX196680 AMP196677:AMT196680 AWL196677:AWP196680 BGH196677:BGL196680 BQD196677:BQH196680 BZZ196677:CAD196680 CJV196677:CJZ196680 CTR196677:CTV196680 DDN196677:DDR196680 DNJ196677:DNN196680 DXF196677:DXJ196680 EHB196677:EHF196680 EQX196677:ERB196680 FAT196677:FAX196680 FKP196677:FKT196680 FUL196677:FUP196680 GEH196677:GEL196680 GOD196677:GOH196680 GXZ196677:GYD196680 HHV196677:HHZ196680 HRR196677:HRV196680 IBN196677:IBR196680 ILJ196677:ILN196680 IVF196677:IVJ196680 JFB196677:JFF196680 JOX196677:JPB196680 JYT196677:JYX196680 KIP196677:KIT196680 KSL196677:KSP196680 LCH196677:LCL196680 LMD196677:LMH196680 LVZ196677:LWD196680 MFV196677:MFZ196680 MPR196677:MPV196680 MZN196677:MZR196680 NJJ196677:NJN196680 NTF196677:NTJ196680 ODB196677:ODF196680 OMX196677:ONB196680 OWT196677:OWX196680 PGP196677:PGT196680 PQL196677:PQP196680 QAH196677:QAL196680 QKD196677:QKH196680 QTZ196677:QUD196680 RDV196677:RDZ196680 RNR196677:RNV196680 RXN196677:RXR196680 SHJ196677:SHN196680 SRF196677:SRJ196680 TBB196677:TBF196680 TKX196677:TLB196680 TUT196677:TUX196680 UEP196677:UET196680 UOL196677:UOP196680 UYH196677:UYL196680 VID196677:VIH196680 VRZ196677:VSD196680 WBV196677:WBZ196680 WLR196677:WLV196680 WVN196677:WVR196680 G262213:K262216 JB262213:JF262216 SX262213:TB262216 ACT262213:ACX262216 AMP262213:AMT262216 AWL262213:AWP262216 BGH262213:BGL262216 BQD262213:BQH262216 BZZ262213:CAD262216 CJV262213:CJZ262216 CTR262213:CTV262216 DDN262213:DDR262216 DNJ262213:DNN262216 DXF262213:DXJ262216 EHB262213:EHF262216 EQX262213:ERB262216 FAT262213:FAX262216 FKP262213:FKT262216 FUL262213:FUP262216 GEH262213:GEL262216 GOD262213:GOH262216 GXZ262213:GYD262216 HHV262213:HHZ262216 HRR262213:HRV262216 IBN262213:IBR262216 ILJ262213:ILN262216 IVF262213:IVJ262216 JFB262213:JFF262216 JOX262213:JPB262216 JYT262213:JYX262216 KIP262213:KIT262216 KSL262213:KSP262216 LCH262213:LCL262216 LMD262213:LMH262216 LVZ262213:LWD262216 MFV262213:MFZ262216 MPR262213:MPV262216 MZN262213:MZR262216 NJJ262213:NJN262216 NTF262213:NTJ262216 ODB262213:ODF262216 OMX262213:ONB262216 OWT262213:OWX262216 PGP262213:PGT262216 PQL262213:PQP262216 QAH262213:QAL262216 QKD262213:QKH262216 QTZ262213:QUD262216 RDV262213:RDZ262216 RNR262213:RNV262216 RXN262213:RXR262216 SHJ262213:SHN262216 SRF262213:SRJ262216 TBB262213:TBF262216 TKX262213:TLB262216 TUT262213:TUX262216 UEP262213:UET262216 UOL262213:UOP262216 UYH262213:UYL262216 VID262213:VIH262216 VRZ262213:VSD262216 WBV262213:WBZ262216 WLR262213:WLV262216 WVN262213:WVR262216 G327749:K327752 JB327749:JF327752 SX327749:TB327752 ACT327749:ACX327752 AMP327749:AMT327752 AWL327749:AWP327752 BGH327749:BGL327752 BQD327749:BQH327752 BZZ327749:CAD327752 CJV327749:CJZ327752 CTR327749:CTV327752 DDN327749:DDR327752 DNJ327749:DNN327752 DXF327749:DXJ327752 EHB327749:EHF327752 EQX327749:ERB327752 FAT327749:FAX327752 FKP327749:FKT327752 FUL327749:FUP327752 GEH327749:GEL327752 GOD327749:GOH327752 GXZ327749:GYD327752 HHV327749:HHZ327752 HRR327749:HRV327752 IBN327749:IBR327752 ILJ327749:ILN327752 IVF327749:IVJ327752 JFB327749:JFF327752 JOX327749:JPB327752 JYT327749:JYX327752 KIP327749:KIT327752 KSL327749:KSP327752 LCH327749:LCL327752 LMD327749:LMH327752 LVZ327749:LWD327752 MFV327749:MFZ327752 MPR327749:MPV327752 MZN327749:MZR327752 NJJ327749:NJN327752 NTF327749:NTJ327752 ODB327749:ODF327752 OMX327749:ONB327752 OWT327749:OWX327752 PGP327749:PGT327752 PQL327749:PQP327752 QAH327749:QAL327752 QKD327749:QKH327752 QTZ327749:QUD327752 RDV327749:RDZ327752 RNR327749:RNV327752 RXN327749:RXR327752 SHJ327749:SHN327752 SRF327749:SRJ327752 TBB327749:TBF327752 TKX327749:TLB327752 TUT327749:TUX327752 UEP327749:UET327752 UOL327749:UOP327752 UYH327749:UYL327752 VID327749:VIH327752 VRZ327749:VSD327752 WBV327749:WBZ327752 WLR327749:WLV327752 WVN327749:WVR327752 G393285:K393288 JB393285:JF393288 SX393285:TB393288 ACT393285:ACX393288 AMP393285:AMT393288 AWL393285:AWP393288 BGH393285:BGL393288 BQD393285:BQH393288 BZZ393285:CAD393288 CJV393285:CJZ393288 CTR393285:CTV393288 DDN393285:DDR393288 DNJ393285:DNN393288 DXF393285:DXJ393288 EHB393285:EHF393288 EQX393285:ERB393288 FAT393285:FAX393288 FKP393285:FKT393288 FUL393285:FUP393288 GEH393285:GEL393288 GOD393285:GOH393288 GXZ393285:GYD393288 HHV393285:HHZ393288 HRR393285:HRV393288 IBN393285:IBR393288 ILJ393285:ILN393288 IVF393285:IVJ393288 JFB393285:JFF393288 JOX393285:JPB393288 JYT393285:JYX393288 KIP393285:KIT393288 KSL393285:KSP393288 LCH393285:LCL393288 LMD393285:LMH393288 LVZ393285:LWD393288 MFV393285:MFZ393288 MPR393285:MPV393288 MZN393285:MZR393288 NJJ393285:NJN393288 NTF393285:NTJ393288 ODB393285:ODF393288 OMX393285:ONB393288 OWT393285:OWX393288 PGP393285:PGT393288 PQL393285:PQP393288 QAH393285:QAL393288 QKD393285:QKH393288 QTZ393285:QUD393288 RDV393285:RDZ393288 RNR393285:RNV393288 RXN393285:RXR393288 SHJ393285:SHN393288 SRF393285:SRJ393288 TBB393285:TBF393288 TKX393285:TLB393288 TUT393285:TUX393288 UEP393285:UET393288 UOL393285:UOP393288 UYH393285:UYL393288 VID393285:VIH393288 VRZ393285:VSD393288 WBV393285:WBZ393288 WLR393285:WLV393288 WVN393285:WVR393288 G458821:K458824 JB458821:JF458824 SX458821:TB458824 ACT458821:ACX458824 AMP458821:AMT458824 AWL458821:AWP458824 BGH458821:BGL458824 BQD458821:BQH458824 BZZ458821:CAD458824 CJV458821:CJZ458824 CTR458821:CTV458824 DDN458821:DDR458824 DNJ458821:DNN458824 DXF458821:DXJ458824 EHB458821:EHF458824 EQX458821:ERB458824 FAT458821:FAX458824 FKP458821:FKT458824 FUL458821:FUP458824 GEH458821:GEL458824 GOD458821:GOH458824 GXZ458821:GYD458824 HHV458821:HHZ458824 HRR458821:HRV458824 IBN458821:IBR458824 ILJ458821:ILN458824 IVF458821:IVJ458824 JFB458821:JFF458824 JOX458821:JPB458824 JYT458821:JYX458824 KIP458821:KIT458824 KSL458821:KSP458824 LCH458821:LCL458824 LMD458821:LMH458824 LVZ458821:LWD458824 MFV458821:MFZ458824 MPR458821:MPV458824 MZN458821:MZR458824 NJJ458821:NJN458824 NTF458821:NTJ458824 ODB458821:ODF458824 OMX458821:ONB458824 OWT458821:OWX458824 PGP458821:PGT458824 PQL458821:PQP458824 QAH458821:QAL458824 QKD458821:QKH458824 QTZ458821:QUD458824 RDV458821:RDZ458824 RNR458821:RNV458824 RXN458821:RXR458824 SHJ458821:SHN458824 SRF458821:SRJ458824 TBB458821:TBF458824 TKX458821:TLB458824 TUT458821:TUX458824 UEP458821:UET458824 UOL458821:UOP458824 UYH458821:UYL458824 VID458821:VIH458824 VRZ458821:VSD458824 WBV458821:WBZ458824 WLR458821:WLV458824 WVN458821:WVR458824 G524357:K524360 JB524357:JF524360 SX524357:TB524360 ACT524357:ACX524360 AMP524357:AMT524360 AWL524357:AWP524360 BGH524357:BGL524360 BQD524357:BQH524360 BZZ524357:CAD524360 CJV524357:CJZ524360 CTR524357:CTV524360 DDN524357:DDR524360 DNJ524357:DNN524360 DXF524357:DXJ524360 EHB524357:EHF524360 EQX524357:ERB524360 FAT524357:FAX524360 FKP524357:FKT524360 FUL524357:FUP524360 GEH524357:GEL524360 GOD524357:GOH524360 GXZ524357:GYD524360 HHV524357:HHZ524360 HRR524357:HRV524360 IBN524357:IBR524360 ILJ524357:ILN524360 IVF524357:IVJ524360 JFB524357:JFF524360 JOX524357:JPB524360 JYT524357:JYX524360 KIP524357:KIT524360 KSL524357:KSP524360 LCH524357:LCL524360 LMD524357:LMH524360 LVZ524357:LWD524360 MFV524357:MFZ524360 MPR524357:MPV524360 MZN524357:MZR524360 NJJ524357:NJN524360 NTF524357:NTJ524360 ODB524357:ODF524360 OMX524357:ONB524360 OWT524357:OWX524360 PGP524357:PGT524360 PQL524357:PQP524360 QAH524357:QAL524360 QKD524357:QKH524360 QTZ524357:QUD524360 RDV524357:RDZ524360 RNR524357:RNV524360 RXN524357:RXR524360 SHJ524357:SHN524360 SRF524357:SRJ524360 TBB524357:TBF524360 TKX524357:TLB524360 TUT524357:TUX524360 UEP524357:UET524360 UOL524357:UOP524360 UYH524357:UYL524360 VID524357:VIH524360 VRZ524357:VSD524360 WBV524357:WBZ524360 WLR524357:WLV524360 WVN524357:WVR524360 G589893:K589896 JB589893:JF589896 SX589893:TB589896 ACT589893:ACX589896 AMP589893:AMT589896 AWL589893:AWP589896 BGH589893:BGL589896 BQD589893:BQH589896 BZZ589893:CAD589896 CJV589893:CJZ589896 CTR589893:CTV589896 DDN589893:DDR589896 DNJ589893:DNN589896 DXF589893:DXJ589896 EHB589893:EHF589896 EQX589893:ERB589896 FAT589893:FAX589896 FKP589893:FKT589896 FUL589893:FUP589896 GEH589893:GEL589896 GOD589893:GOH589896 GXZ589893:GYD589896 HHV589893:HHZ589896 HRR589893:HRV589896 IBN589893:IBR589896 ILJ589893:ILN589896 IVF589893:IVJ589896 JFB589893:JFF589896 JOX589893:JPB589896 JYT589893:JYX589896 KIP589893:KIT589896 KSL589893:KSP589896 LCH589893:LCL589896 LMD589893:LMH589896 LVZ589893:LWD589896 MFV589893:MFZ589896 MPR589893:MPV589896 MZN589893:MZR589896 NJJ589893:NJN589896 NTF589893:NTJ589896 ODB589893:ODF589896 OMX589893:ONB589896 OWT589893:OWX589896 PGP589893:PGT589896 PQL589893:PQP589896 QAH589893:QAL589896 QKD589893:QKH589896 QTZ589893:QUD589896 RDV589893:RDZ589896 RNR589893:RNV589896 RXN589893:RXR589896 SHJ589893:SHN589896 SRF589893:SRJ589896 TBB589893:TBF589896 TKX589893:TLB589896 TUT589893:TUX589896 UEP589893:UET589896 UOL589893:UOP589896 UYH589893:UYL589896 VID589893:VIH589896 VRZ589893:VSD589896 WBV589893:WBZ589896 WLR589893:WLV589896 WVN589893:WVR589896 G655429:K655432 JB655429:JF655432 SX655429:TB655432 ACT655429:ACX655432 AMP655429:AMT655432 AWL655429:AWP655432 BGH655429:BGL655432 BQD655429:BQH655432 BZZ655429:CAD655432 CJV655429:CJZ655432 CTR655429:CTV655432 DDN655429:DDR655432 DNJ655429:DNN655432 DXF655429:DXJ655432 EHB655429:EHF655432 EQX655429:ERB655432 FAT655429:FAX655432 FKP655429:FKT655432 FUL655429:FUP655432 GEH655429:GEL655432 GOD655429:GOH655432 GXZ655429:GYD655432 HHV655429:HHZ655432 HRR655429:HRV655432 IBN655429:IBR655432 ILJ655429:ILN655432 IVF655429:IVJ655432 JFB655429:JFF655432 JOX655429:JPB655432 JYT655429:JYX655432 KIP655429:KIT655432 KSL655429:KSP655432 LCH655429:LCL655432 LMD655429:LMH655432 LVZ655429:LWD655432 MFV655429:MFZ655432 MPR655429:MPV655432 MZN655429:MZR655432 NJJ655429:NJN655432 NTF655429:NTJ655432 ODB655429:ODF655432 OMX655429:ONB655432 OWT655429:OWX655432 PGP655429:PGT655432 PQL655429:PQP655432 QAH655429:QAL655432 QKD655429:QKH655432 QTZ655429:QUD655432 RDV655429:RDZ655432 RNR655429:RNV655432 RXN655429:RXR655432 SHJ655429:SHN655432 SRF655429:SRJ655432 TBB655429:TBF655432 TKX655429:TLB655432 TUT655429:TUX655432 UEP655429:UET655432 UOL655429:UOP655432 UYH655429:UYL655432 VID655429:VIH655432 VRZ655429:VSD655432 WBV655429:WBZ655432 WLR655429:WLV655432 WVN655429:WVR655432 G720965:K720968 JB720965:JF720968 SX720965:TB720968 ACT720965:ACX720968 AMP720965:AMT720968 AWL720965:AWP720968 BGH720965:BGL720968 BQD720965:BQH720968 BZZ720965:CAD720968 CJV720965:CJZ720968 CTR720965:CTV720968 DDN720965:DDR720968 DNJ720965:DNN720968 DXF720965:DXJ720968 EHB720965:EHF720968 EQX720965:ERB720968 FAT720965:FAX720968 FKP720965:FKT720968 FUL720965:FUP720968 GEH720965:GEL720968 GOD720965:GOH720968 GXZ720965:GYD720968 HHV720965:HHZ720968 HRR720965:HRV720968 IBN720965:IBR720968 ILJ720965:ILN720968 IVF720965:IVJ720968 JFB720965:JFF720968 JOX720965:JPB720968 JYT720965:JYX720968 KIP720965:KIT720968 KSL720965:KSP720968 LCH720965:LCL720968 LMD720965:LMH720968 LVZ720965:LWD720968 MFV720965:MFZ720968 MPR720965:MPV720968 MZN720965:MZR720968 NJJ720965:NJN720968 NTF720965:NTJ720968 ODB720965:ODF720968 OMX720965:ONB720968 OWT720965:OWX720968 PGP720965:PGT720968 PQL720965:PQP720968 QAH720965:QAL720968 QKD720965:QKH720968 QTZ720965:QUD720968 RDV720965:RDZ720968 RNR720965:RNV720968 RXN720965:RXR720968 SHJ720965:SHN720968 SRF720965:SRJ720968 TBB720965:TBF720968 TKX720965:TLB720968 TUT720965:TUX720968 UEP720965:UET720968 UOL720965:UOP720968 UYH720965:UYL720968 VID720965:VIH720968 VRZ720965:VSD720968 WBV720965:WBZ720968 WLR720965:WLV720968 WVN720965:WVR720968 G786501:K786504 JB786501:JF786504 SX786501:TB786504 ACT786501:ACX786504 AMP786501:AMT786504 AWL786501:AWP786504 BGH786501:BGL786504 BQD786501:BQH786504 BZZ786501:CAD786504 CJV786501:CJZ786504 CTR786501:CTV786504 DDN786501:DDR786504 DNJ786501:DNN786504 DXF786501:DXJ786504 EHB786501:EHF786504 EQX786501:ERB786504 FAT786501:FAX786504 FKP786501:FKT786504 FUL786501:FUP786504 GEH786501:GEL786504 GOD786501:GOH786504 GXZ786501:GYD786504 HHV786501:HHZ786504 HRR786501:HRV786504 IBN786501:IBR786504 ILJ786501:ILN786504 IVF786501:IVJ786504 JFB786501:JFF786504 JOX786501:JPB786504 JYT786501:JYX786504 KIP786501:KIT786504 KSL786501:KSP786504 LCH786501:LCL786504 LMD786501:LMH786504 LVZ786501:LWD786504 MFV786501:MFZ786504 MPR786501:MPV786504 MZN786501:MZR786504 NJJ786501:NJN786504 NTF786501:NTJ786504 ODB786501:ODF786504 OMX786501:ONB786504 OWT786501:OWX786504 PGP786501:PGT786504 PQL786501:PQP786504 QAH786501:QAL786504 QKD786501:QKH786504 QTZ786501:QUD786504 RDV786501:RDZ786504 RNR786501:RNV786504 RXN786501:RXR786504 SHJ786501:SHN786504 SRF786501:SRJ786504 TBB786501:TBF786504 TKX786501:TLB786504 TUT786501:TUX786504 UEP786501:UET786504 UOL786501:UOP786504 UYH786501:UYL786504 VID786501:VIH786504 VRZ786501:VSD786504 WBV786501:WBZ786504 WLR786501:WLV786504 WVN786501:WVR786504 G852037:K852040 JB852037:JF852040 SX852037:TB852040 ACT852037:ACX852040 AMP852037:AMT852040 AWL852037:AWP852040 BGH852037:BGL852040 BQD852037:BQH852040 BZZ852037:CAD852040 CJV852037:CJZ852040 CTR852037:CTV852040 DDN852037:DDR852040 DNJ852037:DNN852040 DXF852037:DXJ852040 EHB852037:EHF852040 EQX852037:ERB852040 FAT852037:FAX852040 FKP852037:FKT852040 FUL852037:FUP852040 GEH852037:GEL852040 GOD852037:GOH852040 GXZ852037:GYD852040 HHV852037:HHZ852040 HRR852037:HRV852040 IBN852037:IBR852040 ILJ852037:ILN852040 IVF852037:IVJ852040 JFB852037:JFF852040 JOX852037:JPB852040 JYT852037:JYX852040 KIP852037:KIT852040 KSL852037:KSP852040 LCH852037:LCL852040 LMD852037:LMH852040 LVZ852037:LWD852040 MFV852037:MFZ852040 MPR852037:MPV852040 MZN852037:MZR852040 NJJ852037:NJN852040 NTF852037:NTJ852040 ODB852037:ODF852040 OMX852037:ONB852040 OWT852037:OWX852040 PGP852037:PGT852040 PQL852037:PQP852040 QAH852037:QAL852040 QKD852037:QKH852040 QTZ852037:QUD852040 RDV852037:RDZ852040 RNR852037:RNV852040 RXN852037:RXR852040 SHJ852037:SHN852040 SRF852037:SRJ852040 TBB852037:TBF852040 TKX852037:TLB852040 TUT852037:TUX852040 UEP852037:UET852040 UOL852037:UOP852040 UYH852037:UYL852040 VID852037:VIH852040 VRZ852037:VSD852040 WBV852037:WBZ852040 WLR852037:WLV852040 WVN852037:WVR852040 G917573:K917576 JB917573:JF917576 SX917573:TB917576 ACT917573:ACX917576 AMP917573:AMT917576 AWL917573:AWP917576 BGH917573:BGL917576 BQD917573:BQH917576 BZZ917573:CAD917576 CJV917573:CJZ917576 CTR917573:CTV917576 DDN917573:DDR917576 DNJ917573:DNN917576 DXF917573:DXJ917576 EHB917573:EHF917576 EQX917573:ERB917576 FAT917573:FAX917576 FKP917573:FKT917576 FUL917573:FUP917576 GEH917573:GEL917576 GOD917573:GOH917576 GXZ917573:GYD917576 HHV917573:HHZ917576 HRR917573:HRV917576 IBN917573:IBR917576 ILJ917573:ILN917576 IVF917573:IVJ917576 JFB917573:JFF917576 JOX917573:JPB917576 JYT917573:JYX917576 KIP917573:KIT917576 KSL917573:KSP917576 LCH917573:LCL917576 LMD917573:LMH917576 LVZ917573:LWD917576 MFV917573:MFZ917576 MPR917573:MPV917576 MZN917573:MZR917576 NJJ917573:NJN917576 NTF917573:NTJ917576 ODB917573:ODF917576 OMX917573:ONB917576 OWT917573:OWX917576 PGP917573:PGT917576 PQL917573:PQP917576 QAH917573:QAL917576 QKD917573:QKH917576 QTZ917573:QUD917576 RDV917573:RDZ917576 RNR917573:RNV917576 RXN917573:RXR917576 SHJ917573:SHN917576 SRF917573:SRJ917576 TBB917573:TBF917576 TKX917573:TLB917576 TUT917573:TUX917576 UEP917573:UET917576 UOL917573:UOP917576 UYH917573:UYL917576 VID917573:VIH917576 VRZ917573:VSD917576 WBV917573:WBZ917576 WLR917573:WLV917576 WVN917573:WVR917576 G983109:K983112 JB983109:JF983112 SX983109:TB983112 ACT983109:ACX983112 AMP983109:AMT983112 AWL983109:AWP983112 BGH983109:BGL983112 BQD983109:BQH983112 BZZ983109:CAD983112 CJV983109:CJZ983112 CTR983109:CTV983112 DDN983109:DDR983112 DNJ983109:DNN983112 DXF983109:DXJ983112 EHB983109:EHF983112 EQX983109:ERB983112 FAT983109:FAX983112 FKP983109:FKT983112 FUL983109:FUP983112 GEH983109:GEL983112 GOD983109:GOH983112 GXZ983109:GYD983112 HHV983109:HHZ983112 HRR983109:HRV983112 IBN983109:IBR983112 ILJ983109:ILN983112 IVF983109:IVJ983112 JFB983109:JFF983112 JOX983109:JPB983112 JYT983109:JYX983112 KIP983109:KIT983112 KSL983109:KSP983112 LCH983109:LCL983112 LMD983109:LMH983112 LVZ983109:LWD983112 MFV983109:MFZ983112 MPR983109:MPV983112 MZN983109:MZR983112 NJJ983109:NJN983112 NTF983109:NTJ983112 ODB983109:ODF983112 OMX983109:ONB983112 OWT983109:OWX983112 PGP983109:PGT983112 PQL983109:PQP983112 QAH983109:QAL983112 QKD983109:QKH983112 QTZ983109:QUD983112 RDV983109:RDZ983112 RNR983109:RNV983112 RXN983109:RXR983112 SHJ983109:SHN983112 SRF983109:SRJ983112 TBB983109:TBF983112 TKX983109:TLB983112 TUT983109:TUX983112 UEP983109:UET983112 UOL983109:UOP983112 UYH983109:UYL983112 VID983109:VIH983112 VRZ983109:VSD983112 WBV983109:WBZ983112 WLR983109:WLV983112 WVN983109:WVR983112 B983065:D983084 E983073:F983092 B917529:D917548 E917537:F917556 B851993:D852012 E852001:F852020 B786457:D786476 E786465:F786484 B720921:D720940 E720929:F720948 B655385:D655404 E655393:F655412 B589849:D589868 E589857:F589876 B524313:D524332 E524321:F524340 B458777:D458796 E458785:F458804 B393241:D393260 E393249:F393268 B327705:D327724 E327713:F327732 B262169:D262188 E262177:F262196 B196633:D196652 E196641:F196660 B131097:D131116 E131105:F131124 B65561:D65580 E65569:F65588 B983044:D983063 E983052:S983071 B917508:D917527 E917516:S917535 B851972:D851991 E851980:S851999 B786436:D786455 E786444:S786463 B720900:D720919 E720908:S720927 B655364:D655383 E655372:S655391 B589828:D589847 E589836:S589855 B524292:D524311 E524300:S524319 B458756:D458775 E458764:S458783 B393220:D393239 E393228:S393247 B327684:D327703 E327692:S327711 B262148:D262167 E262156:S262175 B196612:D196631 E196620:S196639 B131076:D131095 E131084:S131103 B65540:D65559 H31:H51 J31:L51 I31:I50 M61:M65 R31:S58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Provide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Tungalag B</dc:creator>
  <cp:lastModifiedBy>Nasanbat J</cp:lastModifiedBy>
  <dcterms:created xsi:type="dcterms:W3CDTF">2019-09-13T09:09:41Z</dcterms:created>
  <dcterms:modified xsi:type="dcterms:W3CDTF">2021-02-08T07:43:06Z</dcterms:modified>
</cp:coreProperties>
</file>