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workbookProtection workbookPassword="CA9F" lockStructure="1"/>
  <bookViews>
    <workbookView xWindow="0" yWindow="0" windowWidth="28800" windowHeight="12015" firstSheet="1" activeTab="1"/>
  </bookViews>
  <sheets>
    <sheet name="Reference" sheetId="27" state="hidden" r:id="rId1"/>
    <sheet name="GR" sheetId="5" r:id="rId2"/>
    <sheet name="PD" sheetId="6" r:id="rId3"/>
    <sheet name="C" sheetId="7" r:id="rId4"/>
    <sheet name="OF" sheetId="9" r:id="rId5"/>
    <sheet name="CC" sheetId="18" r:id="rId6"/>
    <sheet name="CP" sheetId="19" r:id="rId7"/>
  </sheets>
  <calcPr calcId="162913"/>
  <pivotCaches>
    <pivotCache cacheId="6" r:id="rId8"/>
    <pivotCache cacheId="7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8" l="1"/>
  <c r="F9" i="18"/>
  <c r="D9" i="18"/>
  <c r="C9" i="18"/>
  <c r="B5" i="7" l="1"/>
  <c r="K13" i="6"/>
  <c r="I12" i="7" s="1"/>
  <c r="K409" i="6"/>
  <c r="K408" i="6"/>
  <c r="I407" i="7" s="1"/>
  <c r="K407" i="6"/>
  <c r="I406" i="7" s="1"/>
  <c r="K406" i="6"/>
  <c r="I405" i="7" s="1"/>
  <c r="K405" i="6"/>
  <c r="I404" i="7" s="1"/>
  <c r="K404" i="6"/>
  <c r="I403" i="7" s="1"/>
  <c r="K403" i="6"/>
  <c r="I402" i="7" s="1"/>
  <c r="K402" i="6"/>
  <c r="K401" i="6"/>
  <c r="I400" i="7" s="1"/>
  <c r="K400" i="6"/>
  <c r="I399" i="7" s="1"/>
  <c r="K399" i="6"/>
  <c r="I398" i="7" s="1"/>
  <c r="K398" i="6"/>
  <c r="K397" i="6"/>
  <c r="K396" i="6"/>
  <c r="I395" i="7" s="1"/>
  <c r="K395" i="6"/>
  <c r="I394" i="7" s="1"/>
  <c r="K394" i="6"/>
  <c r="I393" i="7" s="1"/>
  <c r="K393" i="6"/>
  <c r="K392" i="6"/>
  <c r="I391" i="7" s="1"/>
  <c r="K391" i="6"/>
  <c r="I390" i="7" s="1"/>
  <c r="K390" i="6"/>
  <c r="I389" i="7" s="1"/>
  <c r="K389" i="6"/>
  <c r="I388" i="7" s="1"/>
  <c r="K388" i="6"/>
  <c r="I387" i="7" s="1"/>
  <c r="K387" i="6"/>
  <c r="I386" i="7" s="1"/>
  <c r="K386" i="6"/>
  <c r="K385" i="6"/>
  <c r="I384" i="7" s="1"/>
  <c r="K384" i="6"/>
  <c r="I383" i="7" s="1"/>
  <c r="K383" i="6"/>
  <c r="I382" i="7" s="1"/>
  <c r="K382" i="6"/>
  <c r="K381" i="6"/>
  <c r="I380" i="7" s="1"/>
  <c r="K380" i="6"/>
  <c r="I379" i="7" s="1"/>
  <c r="K379" i="6"/>
  <c r="I378" i="7" s="1"/>
  <c r="K378" i="6"/>
  <c r="K377" i="6"/>
  <c r="I376" i="7" s="1"/>
  <c r="K376" i="6"/>
  <c r="I375" i="7" s="1"/>
  <c r="K375" i="6"/>
  <c r="K374" i="6"/>
  <c r="K373" i="6"/>
  <c r="K372" i="6"/>
  <c r="I371" i="7" s="1"/>
  <c r="K371" i="6"/>
  <c r="I370" i="7" s="1"/>
  <c r="K370" i="6"/>
  <c r="K369" i="6"/>
  <c r="K368" i="6"/>
  <c r="I367" i="7" s="1"/>
  <c r="K367" i="6"/>
  <c r="K366" i="6"/>
  <c r="K365" i="6"/>
  <c r="I364" i="7" s="1"/>
  <c r="K364" i="6"/>
  <c r="I363" i="7" s="1"/>
  <c r="K363" i="6"/>
  <c r="K362" i="6"/>
  <c r="I361" i="7" s="1"/>
  <c r="K361" i="6"/>
  <c r="K360" i="6"/>
  <c r="I359" i="7" s="1"/>
  <c r="K359" i="6"/>
  <c r="I358" i="7" s="1"/>
  <c r="K358" i="6"/>
  <c r="I357" i="7" s="1"/>
  <c r="K357" i="6"/>
  <c r="K356" i="6"/>
  <c r="I355" i="7" s="1"/>
  <c r="K355" i="6"/>
  <c r="K354" i="6"/>
  <c r="K353" i="6"/>
  <c r="I352" i="7" s="1"/>
  <c r="K352" i="6"/>
  <c r="I351" i="7" s="1"/>
  <c r="K351" i="6"/>
  <c r="I350" i="7" s="1"/>
  <c r="K350" i="6"/>
  <c r="I349" i="7" s="1"/>
  <c r="K349" i="6"/>
  <c r="I348" i="7" s="1"/>
  <c r="K348" i="6"/>
  <c r="I347" i="7" s="1"/>
  <c r="K347" i="6"/>
  <c r="K346" i="6"/>
  <c r="K345" i="6"/>
  <c r="I344" i="7" s="1"/>
  <c r="K344" i="6"/>
  <c r="I343" i="7" s="1"/>
  <c r="K343" i="6"/>
  <c r="I342" i="7" s="1"/>
  <c r="K342" i="6"/>
  <c r="K341" i="6"/>
  <c r="I340" i="7" s="1"/>
  <c r="K340" i="6"/>
  <c r="I339" i="7" s="1"/>
  <c r="K339" i="6"/>
  <c r="I338" i="7" s="1"/>
  <c r="K338" i="6"/>
  <c r="K337" i="6"/>
  <c r="K336" i="6"/>
  <c r="I335" i="7" s="1"/>
  <c r="K335" i="6"/>
  <c r="I334" i="7" s="1"/>
  <c r="K334" i="6"/>
  <c r="I333" i="7" s="1"/>
  <c r="K333" i="6"/>
  <c r="I332" i="7" s="1"/>
  <c r="K332" i="6"/>
  <c r="I331" i="7" s="1"/>
  <c r="K331" i="6"/>
  <c r="I330" i="7" s="1"/>
  <c r="K330" i="6"/>
  <c r="K329" i="6"/>
  <c r="I328" i="7" s="1"/>
  <c r="K328" i="6"/>
  <c r="K327" i="6"/>
  <c r="I326" i="7" s="1"/>
  <c r="K326" i="6"/>
  <c r="I325" i="7" s="1"/>
  <c r="K325" i="6"/>
  <c r="K324" i="6"/>
  <c r="I323" i="7" s="1"/>
  <c r="K323" i="6"/>
  <c r="I322" i="7" s="1"/>
  <c r="K322" i="6"/>
  <c r="K321" i="6"/>
  <c r="I320" i="7" s="1"/>
  <c r="K320" i="6"/>
  <c r="I319" i="7" s="1"/>
  <c r="K319" i="6"/>
  <c r="I318" i="7" s="1"/>
  <c r="K318" i="6"/>
  <c r="I317" i="7" s="1"/>
  <c r="K317" i="6"/>
  <c r="I316" i="7" s="1"/>
  <c r="K316" i="6"/>
  <c r="I315" i="7" s="1"/>
  <c r="K315" i="6"/>
  <c r="I314" i="7" s="1"/>
  <c r="K314" i="6"/>
  <c r="I313" i="7" s="1"/>
  <c r="K313" i="6"/>
  <c r="K312" i="6"/>
  <c r="K311" i="6"/>
  <c r="I310" i="7" s="1"/>
  <c r="K310" i="6"/>
  <c r="I309" i="7" s="1"/>
  <c r="K309" i="6"/>
  <c r="I308" i="7" s="1"/>
  <c r="K308" i="6"/>
  <c r="I307" i="7" s="1"/>
  <c r="K307" i="6"/>
  <c r="K306" i="6"/>
  <c r="K305" i="6"/>
  <c r="I304" i="7" s="1"/>
  <c r="K304" i="6"/>
  <c r="I303" i="7" s="1"/>
  <c r="K303" i="6"/>
  <c r="K302" i="6"/>
  <c r="I301" i="7" s="1"/>
  <c r="K301" i="6"/>
  <c r="I300" i="7" s="1"/>
  <c r="K300" i="6"/>
  <c r="I299" i="7" s="1"/>
  <c r="K299" i="6"/>
  <c r="I298" i="7" s="1"/>
  <c r="K298" i="6"/>
  <c r="I297" i="7" s="1"/>
  <c r="K297" i="6"/>
  <c r="I296" i="7" s="1"/>
  <c r="K296" i="6"/>
  <c r="I295" i="7" s="1"/>
  <c r="K295" i="6"/>
  <c r="K294" i="6"/>
  <c r="K293" i="6"/>
  <c r="I292" i="7" s="1"/>
  <c r="K292" i="6"/>
  <c r="I291" i="7" s="1"/>
  <c r="K291" i="6"/>
  <c r="I290" i="7" s="1"/>
  <c r="K290" i="6"/>
  <c r="I289" i="7" s="1"/>
  <c r="K289" i="6"/>
  <c r="K288" i="6"/>
  <c r="K287" i="6"/>
  <c r="I286" i="7" s="1"/>
  <c r="K286" i="6"/>
  <c r="I285" i="7" s="1"/>
  <c r="K285" i="6"/>
  <c r="I284" i="7" s="1"/>
  <c r="K284" i="6"/>
  <c r="I283" i="7" s="1"/>
  <c r="K283" i="6"/>
  <c r="K282" i="6"/>
  <c r="I281" i="7" s="1"/>
  <c r="K281" i="6"/>
  <c r="I280" i="7" s="1"/>
  <c r="K280" i="6"/>
  <c r="I279" i="7" s="1"/>
  <c r="K279" i="6"/>
  <c r="I278" i="7" s="1"/>
  <c r="K278" i="6"/>
  <c r="K277" i="6"/>
  <c r="K276" i="6"/>
  <c r="I275" i="7" s="1"/>
  <c r="K275" i="6"/>
  <c r="I274" i="7" s="1"/>
  <c r="K274" i="6"/>
  <c r="I273" i="7" s="1"/>
  <c r="K273" i="6"/>
  <c r="I272" i="7" s="1"/>
  <c r="K272" i="6"/>
  <c r="K271" i="6"/>
  <c r="K270" i="6"/>
  <c r="I269" i="7" s="1"/>
  <c r="K269" i="6"/>
  <c r="K268" i="6"/>
  <c r="I267" i="7" s="1"/>
  <c r="K267" i="6"/>
  <c r="K266" i="6"/>
  <c r="K265" i="6"/>
  <c r="I264" i="7" s="1"/>
  <c r="K264" i="6"/>
  <c r="I263" i="7" s="1"/>
  <c r="K263" i="6"/>
  <c r="K262" i="6"/>
  <c r="K261" i="6"/>
  <c r="I260" i="7" s="1"/>
  <c r="K260" i="6"/>
  <c r="I259" i="7" s="1"/>
  <c r="K259" i="6"/>
  <c r="K258" i="6"/>
  <c r="I257" i="7" s="1"/>
  <c r="K257" i="6"/>
  <c r="I256" i="7" s="1"/>
  <c r="K256" i="6"/>
  <c r="I255" i="7" s="1"/>
  <c r="K255" i="6"/>
  <c r="I254" i="7" s="1"/>
  <c r="K254" i="6"/>
  <c r="I253" i="7" s="1"/>
  <c r="K253" i="6"/>
  <c r="K252" i="6"/>
  <c r="I251" i="7" s="1"/>
  <c r="K251" i="6"/>
  <c r="I250" i="7" s="1"/>
  <c r="K250" i="6"/>
  <c r="K249" i="6"/>
  <c r="I248" i="7" s="1"/>
  <c r="K248" i="6"/>
  <c r="K247" i="6"/>
  <c r="I246" i="7" s="1"/>
  <c r="K246" i="6"/>
  <c r="I245" i="7" s="1"/>
  <c r="K245" i="6"/>
  <c r="I244" i="7" s="1"/>
  <c r="K244" i="6"/>
  <c r="I243" i="7" s="1"/>
  <c r="K243" i="6"/>
  <c r="K242" i="6"/>
  <c r="I241" i="7" s="1"/>
  <c r="K241" i="6"/>
  <c r="I240" i="7" s="1"/>
  <c r="K240" i="6"/>
  <c r="I239" i="7" s="1"/>
  <c r="K239" i="6"/>
  <c r="I238" i="7" s="1"/>
  <c r="K238" i="6"/>
  <c r="I237" i="7" s="1"/>
  <c r="K237" i="6"/>
  <c r="K236" i="6"/>
  <c r="I235" i="7" s="1"/>
  <c r="K235" i="6"/>
  <c r="K234" i="6"/>
  <c r="K233" i="6"/>
  <c r="I232" i="7" s="1"/>
  <c r="K232" i="6"/>
  <c r="I231" i="7" s="1"/>
  <c r="K231" i="6"/>
  <c r="I230" i="7" s="1"/>
  <c r="K230" i="6"/>
  <c r="I229" i="7" s="1"/>
  <c r="K229" i="6"/>
  <c r="K228" i="6"/>
  <c r="I227" i="7" s="1"/>
  <c r="K227" i="6"/>
  <c r="I226" i="7" s="1"/>
  <c r="K226" i="6"/>
  <c r="I225" i="7" s="1"/>
  <c r="K225" i="6"/>
  <c r="I224" i="7" s="1"/>
  <c r="K224" i="6"/>
  <c r="I223" i="7" s="1"/>
  <c r="K223" i="6"/>
  <c r="K222" i="6"/>
  <c r="K221" i="6"/>
  <c r="I220" i="7" s="1"/>
  <c r="K220" i="6"/>
  <c r="I219" i="7" s="1"/>
  <c r="K219" i="6"/>
  <c r="I218" i="7" s="1"/>
  <c r="K218" i="6"/>
  <c r="I217" i="7" s="1"/>
  <c r="K217" i="6"/>
  <c r="I216" i="7" s="1"/>
  <c r="K216" i="6"/>
  <c r="I215" i="7" s="1"/>
  <c r="K215" i="6"/>
  <c r="I214" i="7" s="1"/>
  <c r="K214" i="6"/>
  <c r="I213" i="7" s="1"/>
  <c r="K213" i="6"/>
  <c r="I212" i="7" s="1"/>
  <c r="K212" i="6"/>
  <c r="I211" i="7" s="1"/>
  <c r="K211" i="6"/>
  <c r="I210" i="7" s="1"/>
  <c r="K210" i="6"/>
  <c r="I209" i="7" s="1"/>
  <c r="K209" i="6"/>
  <c r="I208" i="7" s="1"/>
  <c r="K208" i="6"/>
  <c r="K207" i="6"/>
  <c r="K206" i="6"/>
  <c r="K205" i="6"/>
  <c r="K204" i="6"/>
  <c r="I203" i="7" s="1"/>
  <c r="K203" i="6"/>
  <c r="I202" i="7" s="1"/>
  <c r="K202" i="6"/>
  <c r="I201" i="7" s="1"/>
  <c r="K201" i="6"/>
  <c r="K200" i="6"/>
  <c r="I199" i="7" s="1"/>
  <c r="K199" i="6"/>
  <c r="K198" i="6"/>
  <c r="I197" i="7" s="1"/>
  <c r="K197" i="6"/>
  <c r="I196" i="7" s="1"/>
  <c r="K196" i="6"/>
  <c r="I195" i="7" s="1"/>
  <c r="K195" i="6"/>
  <c r="I194" i="7" s="1"/>
  <c r="K194" i="6"/>
  <c r="I193" i="7" s="1"/>
  <c r="K193" i="6"/>
  <c r="I192" i="7" s="1"/>
  <c r="K192" i="6"/>
  <c r="I191" i="7" s="1"/>
  <c r="K191" i="6"/>
  <c r="I190" i="7" s="1"/>
  <c r="K190" i="6"/>
  <c r="K189" i="6"/>
  <c r="I188" i="7" s="1"/>
  <c r="K188" i="6"/>
  <c r="I187" i="7" s="1"/>
  <c r="K187" i="6"/>
  <c r="K186" i="6"/>
  <c r="I185" i="7" s="1"/>
  <c r="K185" i="6"/>
  <c r="I184" i="7" s="1"/>
  <c r="K184" i="6"/>
  <c r="I183" i="7" s="1"/>
  <c r="K183" i="6"/>
  <c r="I182" i="7" s="1"/>
  <c r="K182" i="6"/>
  <c r="I181" i="7" s="1"/>
  <c r="K181" i="6"/>
  <c r="K180" i="6"/>
  <c r="K179" i="6"/>
  <c r="I178" i="7" s="1"/>
  <c r="K178" i="6"/>
  <c r="K177" i="6"/>
  <c r="K176" i="6"/>
  <c r="I175" i="7" s="1"/>
  <c r="K175" i="6"/>
  <c r="I174" i="7" s="1"/>
  <c r="K174" i="6"/>
  <c r="I173" i="7" s="1"/>
  <c r="K173" i="6"/>
  <c r="I172" i="7" s="1"/>
  <c r="K172" i="6"/>
  <c r="I171" i="7" s="1"/>
  <c r="K171" i="6"/>
  <c r="I170" i="7" s="1"/>
  <c r="K170" i="6"/>
  <c r="I169" i="7" s="1"/>
  <c r="K169" i="6"/>
  <c r="K168" i="6"/>
  <c r="I167" i="7" s="1"/>
  <c r="K167" i="6"/>
  <c r="I166" i="7" s="1"/>
  <c r="K166" i="6"/>
  <c r="I165" i="7" s="1"/>
  <c r="K165" i="6"/>
  <c r="I164" i="7" s="1"/>
  <c r="K164" i="6"/>
  <c r="K163" i="6"/>
  <c r="K162" i="6"/>
  <c r="K161" i="6"/>
  <c r="I160" i="7" s="1"/>
  <c r="K160" i="6"/>
  <c r="I159" i="7" s="1"/>
  <c r="K159" i="6"/>
  <c r="K158" i="6"/>
  <c r="I157" i="7" s="1"/>
  <c r="K157" i="6"/>
  <c r="K156" i="6"/>
  <c r="I155" i="7" s="1"/>
  <c r="K155" i="6"/>
  <c r="I154" i="7" s="1"/>
  <c r="K154" i="6"/>
  <c r="I153" i="7" s="1"/>
  <c r="K153" i="6"/>
  <c r="I152" i="7" s="1"/>
  <c r="K152" i="6"/>
  <c r="K151" i="6"/>
  <c r="K150" i="6"/>
  <c r="K149" i="6"/>
  <c r="I148" i="7" s="1"/>
  <c r="K148" i="6"/>
  <c r="I147" i="7" s="1"/>
  <c r="K147" i="6"/>
  <c r="K146" i="6"/>
  <c r="I145" i="7" s="1"/>
  <c r="K145" i="6"/>
  <c r="K144" i="6"/>
  <c r="I143" i="7" s="1"/>
  <c r="K143" i="6"/>
  <c r="I142" i="7" s="1"/>
  <c r="K142" i="6"/>
  <c r="I141" i="7" s="1"/>
  <c r="K141" i="6"/>
  <c r="K140" i="6"/>
  <c r="I139" i="7" s="1"/>
  <c r="K139" i="6"/>
  <c r="K138" i="6"/>
  <c r="I137" i="7" s="1"/>
  <c r="K137" i="6"/>
  <c r="I136" i="7" s="1"/>
  <c r="K136" i="6"/>
  <c r="I135" i="7" s="1"/>
  <c r="K135" i="6"/>
  <c r="I134" i="7" s="1"/>
  <c r="K134" i="6"/>
  <c r="K133" i="6"/>
  <c r="K132" i="6"/>
  <c r="I131" i="7" s="1"/>
  <c r="K131" i="6"/>
  <c r="I130" i="7" s="1"/>
  <c r="K130" i="6"/>
  <c r="I129" i="7" s="1"/>
  <c r="K129" i="6"/>
  <c r="I128" i="7" s="1"/>
  <c r="K128" i="6"/>
  <c r="I127" i="7" s="1"/>
  <c r="K127" i="6"/>
  <c r="I126" i="7" s="1"/>
  <c r="K126" i="6"/>
  <c r="I125" i="7" s="1"/>
  <c r="K125" i="6"/>
  <c r="I124" i="7" s="1"/>
  <c r="K124" i="6"/>
  <c r="I123" i="7" s="1"/>
  <c r="K123" i="6"/>
  <c r="K122" i="6"/>
  <c r="K121" i="6"/>
  <c r="I120" i="7" s="1"/>
  <c r="K120" i="6"/>
  <c r="I119" i="7" s="1"/>
  <c r="K119" i="6"/>
  <c r="K118" i="6"/>
  <c r="K117" i="6"/>
  <c r="I116" i="7" s="1"/>
  <c r="K116" i="6"/>
  <c r="I115" i="7" s="1"/>
  <c r="K115" i="6"/>
  <c r="K114" i="6"/>
  <c r="I113" i="7" s="1"/>
  <c r="K113" i="6"/>
  <c r="I112" i="7" s="1"/>
  <c r="K112" i="6"/>
  <c r="I111" i="7" s="1"/>
  <c r="K111" i="6"/>
  <c r="I110" i="7" s="1"/>
  <c r="K110" i="6"/>
  <c r="I109" i="7" s="1"/>
  <c r="K109" i="6"/>
  <c r="I108" i="7" s="1"/>
  <c r="K108" i="6"/>
  <c r="I107" i="7" s="1"/>
  <c r="K107" i="6"/>
  <c r="I106" i="7" s="1"/>
  <c r="K106" i="6"/>
  <c r="K105" i="6"/>
  <c r="I104" i="7" s="1"/>
  <c r="K104" i="6"/>
  <c r="I103" i="7" s="1"/>
  <c r="K103" i="6"/>
  <c r="I102" i="7" s="1"/>
  <c r="K102" i="6"/>
  <c r="I101" i="7" s="1"/>
  <c r="K101" i="6"/>
  <c r="I100" i="7" s="1"/>
  <c r="K100" i="6"/>
  <c r="I99" i="7" s="1"/>
  <c r="K99" i="6"/>
  <c r="K98" i="6"/>
  <c r="I97" i="7" s="1"/>
  <c r="K97" i="6"/>
  <c r="I96" i="7" s="1"/>
  <c r="K96" i="6"/>
  <c r="I95" i="7" s="1"/>
  <c r="K95" i="6"/>
  <c r="I94" i="7" s="1"/>
  <c r="K94" i="6"/>
  <c r="I93" i="7" s="1"/>
  <c r="K93" i="6"/>
  <c r="K92" i="6"/>
  <c r="I91" i="7" s="1"/>
  <c r="K91" i="6"/>
  <c r="K90" i="6"/>
  <c r="K89" i="6"/>
  <c r="I88" i="7" s="1"/>
  <c r="K88" i="6"/>
  <c r="I87" i="7" s="1"/>
  <c r="K87" i="6"/>
  <c r="K86" i="6"/>
  <c r="I85" i="7" s="1"/>
  <c r="K85" i="6"/>
  <c r="K84" i="6"/>
  <c r="I83" i="7" s="1"/>
  <c r="K83" i="6"/>
  <c r="I82" i="7" s="1"/>
  <c r="K82" i="6"/>
  <c r="I81" i="7" s="1"/>
  <c r="K81" i="6"/>
  <c r="K80" i="6"/>
  <c r="I79" i="7" s="1"/>
  <c r="K79" i="6"/>
  <c r="K78" i="6"/>
  <c r="K77" i="6"/>
  <c r="I76" i="7" s="1"/>
  <c r="K76" i="6"/>
  <c r="K75" i="6"/>
  <c r="I74" i="7" s="1"/>
  <c r="K74" i="6"/>
  <c r="I73" i="7" s="1"/>
  <c r="K73" i="6"/>
  <c r="K72" i="6"/>
  <c r="I71" i="7" s="1"/>
  <c r="K71" i="6"/>
  <c r="I70" i="7" s="1"/>
  <c r="K70" i="6"/>
  <c r="I69" i="7" s="1"/>
  <c r="K69" i="6"/>
  <c r="I68" i="7" s="1"/>
  <c r="K68" i="6"/>
  <c r="I67" i="7" s="1"/>
  <c r="K67" i="6"/>
  <c r="K66" i="6"/>
  <c r="I65" i="7" s="1"/>
  <c r="K65" i="6"/>
  <c r="I64" i="7" s="1"/>
  <c r="K64" i="6"/>
  <c r="I63" i="7" s="1"/>
  <c r="K63" i="6"/>
  <c r="K62" i="6"/>
  <c r="K61" i="6"/>
  <c r="K60" i="6"/>
  <c r="I59" i="7" s="1"/>
  <c r="K59" i="6"/>
  <c r="I58" i="7" s="1"/>
  <c r="K58" i="6"/>
  <c r="K57" i="6"/>
  <c r="I56" i="7" s="1"/>
  <c r="K56" i="6"/>
  <c r="I55" i="7" s="1"/>
  <c r="K55" i="6"/>
  <c r="I54" i="7" s="1"/>
  <c r="K54" i="6"/>
  <c r="K53" i="6"/>
  <c r="I52" i="7" s="1"/>
  <c r="K52" i="6"/>
  <c r="I51" i="7" s="1"/>
  <c r="K51" i="6"/>
  <c r="I50" i="7" s="1"/>
  <c r="K50" i="6"/>
  <c r="I49" i="7" s="1"/>
  <c r="K49" i="6"/>
  <c r="I48" i="7" s="1"/>
  <c r="K48" i="6"/>
  <c r="I47" i="7" s="1"/>
  <c r="K47" i="6"/>
  <c r="I46" i="7" s="1"/>
  <c r="K46" i="6"/>
  <c r="I45" i="7" s="1"/>
  <c r="K45" i="6"/>
  <c r="I44" i="7" s="1"/>
  <c r="K44" i="6"/>
  <c r="I43" i="7" s="1"/>
  <c r="K43" i="6"/>
  <c r="K42" i="6"/>
  <c r="I41" i="7" s="1"/>
  <c r="K41" i="6"/>
  <c r="I40" i="7" s="1"/>
  <c r="K40" i="6"/>
  <c r="I39" i="7" s="1"/>
  <c r="K39" i="6"/>
  <c r="K38" i="6"/>
  <c r="K37" i="6"/>
  <c r="I36" i="7" s="1"/>
  <c r="K36" i="6"/>
  <c r="I35" i="7" s="1"/>
  <c r="K35" i="6"/>
  <c r="K34" i="6"/>
  <c r="I33" i="7" s="1"/>
  <c r="K33" i="6"/>
  <c r="I32" i="7" s="1"/>
  <c r="K32" i="6"/>
  <c r="K31" i="6"/>
  <c r="I30" i="7" s="1"/>
  <c r="K30" i="6"/>
  <c r="I29" i="7" s="1"/>
  <c r="K29" i="6"/>
  <c r="I28" i="7" s="1"/>
  <c r="K28" i="6"/>
  <c r="I27" i="7" s="1"/>
  <c r="K27" i="6"/>
  <c r="K26" i="6"/>
  <c r="I25" i="7" s="1"/>
  <c r="K25" i="6"/>
  <c r="K24" i="6"/>
  <c r="I23" i="7" s="1"/>
  <c r="K23" i="6"/>
  <c r="I22" i="7" s="1"/>
  <c r="K22" i="6"/>
  <c r="K21" i="6"/>
  <c r="I20" i="7" s="1"/>
  <c r="K20" i="6"/>
  <c r="K19" i="6"/>
  <c r="K18" i="6"/>
  <c r="I17" i="7" s="1"/>
  <c r="K17" i="6"/>
  <c r="I16" i="7" s="1"/>
  <c r="K16" i="6"/>
  <c r="I15" i="7" s="1"/>
  <c r="K15" i="6"/>
  <c r="I14" i="7" s="1"/>
  <c r="K14" i="6"/>
  <c r="I13" i="7" s="1"/>
  <c r="K12" i="6"/>
  <c r="K11" i="6"/>
  <c r="I10" i="7" s="1"/>
  <c r="I24" i="7"/>
  <c r="I60" i="7"/>
  <c r="I72" i="7"/>
  <c r="I84" i="7"/>
  <c r="I105" i="7"/>
  <c r="I117" i="7"/>
  <c r="I132" i="7"/>
  <c r="I144" i="7"/>
  <c r="I156" i="7"/>
  <c r="I168" i="7"/>
  <c r="I177" i="7"/>
  <c r="I180" i="7"/>
  <c r="I189" i="7"/>
  <c r="I204" i="7"/>
  <c r="I228" i="7"/>
  <c r="I249" i="7"/>
  <c r="I252" i="7"/>
  <c r="I261" i="7"/>
  <c r="I276" i="7"/>
  <c r="I288" i="7"/>
  <c r="I312" i="7"/>
  <c r="I321" i="7"/>
  <c r="I324" i="7"/>
  <c r="I327" i="7"/>
  <c r="I336" i="7"/>
  <c r="I345" i="7"/>
  <c r="I360" i="7"/>
  <c r="I369" i="7"/>
  <c r="I372" i="7"/>
  <c r="I381" i="7"/>
  <c r="I396" i="7"/>
  <c r="I408" i="7"/>
  <c r="K10" i="6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401" i="7"/>
  <c r="I397" i="7"/>
  <c r="I392" i="7"/>
  <c r="I385" i="7"/>
  <c r="I377" i="7"/>
  <c r="I374" i="7"/>
  <c r="I373" i="7"/>
  <c r="I368" i="7"/>
  <c r="I366" i="7"/>
  <c r="I365" i="7"/>
  <c r="I362" i="7"/>
  <c r="I356" i="7"/>
  <c r="I354" i="7"/>
  <c r="I353" i="7"/>
  <c r="I346" i="7"/>
  <c r="I341" i="7"/>
  <c r="I337" i="7"/>
  <c r="I329" i="7"/>
  <c r="I311" i="7"/>
  <c r="I306" i="7"/>
  <c r="I305" i="7"/>
  <c r="I302" i="7"/>
  <c r="I294" i="7"/>
  <c r="I293" i="7"/>
  <c r="I287" i="7"/>
  <c r="I282" i="7"/>
  <c r="I277" i="7"/>
  <c r="I271" i="7"/>
  <c r="I270" i="7"/>
  <c r="I268" i="7"/>
  <c r="I266" i="7"/>
  <c r="I265" i="7"/>
  <c r="I262" i="7"/>
  <c r="I258" i="7"/>
  <c r="I247" i="7"/>
  <c r="I242" i="7"/>
  <c r="I236" i="7"/>
  <c r="I234" i="7"/>
  <c r="I233" i="7"/>
  <c r="I222" i="7"/>
  <c r="I221" i="7"/>
  <c r="I207" i="7"/>
  <c r="I206" i="7"/>
  <c r="I205" i="7"/>
  <c r="I200" i="7"/>
  <c r="I198" i="7"/>
  <c r="I186" i="7"/>
  <c r="I179" i="7"/>
  <c r="I176" i="7"/>
  <c r="I163" i="7"/>
  <c r="I162" i="7"/>
  <c r="I161" i="7"/>
  <c r="I158" i="7"/>
  <c r="I151" i="7"/>
  <c r="I150" i="7"/>
  <c r="I149" i="7"/>
  <c r="I146" i="7"/>
  <c r="I140" i="7"/>
  <c r="I138" i="7"/>
  <c r="I133" i="7"/>
  <c r="I122" i="7"/>
  <c r="I121" i="7"/>
  <c r="I118" i="7"/>
  <c r="I114" i="7"/>
  <c r="I98" i="7"/>
  <c r="I92" i="7"/>
  <c r="I90" i="7"/>
  <c r="I89" i="7"/>
  <c r="I86" i="7"/>
  <c r="I80" i="7"/>
  <c r="I78" i="7"/>
  <c r="I77" i="7"/>
  <c r="I75" i="7"/>
  <c r="I66" i="7"/>
  <c r="I62" i="7"/>
  <c r="I61" i="7"/>
  <c r="I57" i="7"/>
  <c r="I53" i="7"/>
  <c r="I42" i="7"/>
  <c r="I38" i="7"/>
  <c r="I37" i="7"/>
  <c r="I34" i="7"/>
  <c r="I31" i="7"/>
  <c r="I26" i="7"/>
  <c r="I21" i="7"/>
  <c r="I19" i="7"/>
  <c r="I18" i="7"/>
  <c r="I11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D378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D346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D330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D298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D282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D250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D234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D202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D186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D154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D138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D108" i="7"/>
  <c r="C108" i="7"/>
  <c r="B108" i="7"/>
  <c r="C107" i="7"/>
  <c r="B107" i="7"/>
  <c r="C106" i="7"/>
  <c r="B106" i="7"/>
  <c r="C105" i="7"/>
  <c r="B105" i="7"/>
  <c r="C104" i="7"/>
  <c r="B104" i="7"/>
  <c r="D103" i="7"/>
  <c r="C103" i="7"/>
  <c r="B103" i="7"/>
  <c r="C102" i="7"/>
  <c r="B102" i="7"/>
  <c r="C101" i="7"/>
  <c r="B101" i="7"/>
  <c r="D100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D84" i="7"/>
  <c r="C84" i="7"/>
  <c r="B84" i="7"/>
  <c r="C83" i="7"/>
  <c r="B83" i="7"/>
  <c r="C82" i="7"/>
  <c r="B82" i="7"/>
  <c r="C81" i="7"/>
  <c r="B81" i="7"/>
  <c r="C80" i="7"/>
  <c r="B80" i="7"/>
  <c r="D79" i="7"/>
  <c r="C79" i="7"/>
  <c r="B79" i="7"/>
  <c r="C78" i="7"/>
  <c r="B78" i="7"/>
  <c r="C77" i="7"/>
  <c r="B77" i="7"/>
  <c r="D76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D60" i="7"/>
  <c r="C60" i="7"/>
  <c r="B60" i="7"/>
  <c r="C59" i="7"/>
  <c r="B59" i="7"/>
  <c r="C58" i="7"/>
  <c r="B58" i="7"/>
  <c r="C57" i="7"/>
  <c r="B57" i="7"/>
  <c r="C56" i="7"/>
  <c r="B56" i="7"/>
  <c r="D55" i="7"/>
  <c r="C55" i="7"/>
  <c r="B55" i="7"/>
  <c r="C54" i="7"/>
  <c r="B54" i="7"/>
  <c r="C53" i="7"/>
  <c r="B53" i="7"/>
  <c r="D52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D36" i="7"/>
  <c r="C36" i="7"/>
  <c r="B36" i="7"/>
  <c r="C35" i="7"/>
  <c r="B35" i="7"/>
  <c r="C34" i="7"/>
  <c r="B34" i="7"/>
  <c r="C33" i="7"/>
  <c r="B33" i="7"/>
  <c r="C32" i="7"/>
  <c r="B32" i="7"/>
  <c r="D31" i="7"/>
  <c r="C31" i="7"/>
  <c r="B31" i="7"/>
  <c r="C30" i="7"/>
  <c r="B30" i="7"/>
  <c r="C29" i="7"/>
  <c r="B29" i="7"/>
  <c r="D28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D12" i="7"/>
  <c r="C12" i="7"/>
  <c r="B12" i="7"/>
  <c r="C11" i="7"/>
  <c r="B11" i="7"/>
  <c r="C10" i="7"/>
  <c r="B10" i="7"/>
  <c r="C9" i="7"/>
  <c r="B9" i="7"/>
  <c r="H409" i="6"/>
  <c r="D408" i="7" s="1"/>
  <c r="H408" i="6"/>
  <c r="D407" i="7" s="1"/>
  <c r="H407" i="6"/>
  <c r="D406" i="7" s="1"/>
  <c r="H406" i="6"/>
  <c r="D405" i="7" s="1"/>
  <c r="H405" i="6"/>
  <c r="D404" i="7" s="1"/>
  <c r="H404" i="6"/>
  <c r="D403" i="7" s="1"/>
  <c r="H403" i="6"/>
  <c r="D402" i="7" s="1"/>
  <c r="H402" i="6"/>
  <c r="D401" i="7" s="1"/>
  <c r="H401" i="6"/>
  <c r="D400" i="7" s="1"/>
  <c r="H400" i="6"/>
  <c r="D399" i="7" s="1"/>
  <c r="H399" i="6"/>
  <c r="D398" i="7" s="1"/>
  <c r="H398" i="6"/>
  <c r="D397" i="7" s="1"/>
  <c r="H397" i="6"/>
  <c r="D396" i="7" s="1"/>
  <c r="H396" i="6"/>
  <c r="D395" i="7" s="1"/>
  <c r="H395" i="6"/>
  <c r="D394" i="7" s="1"/>
  <c r="H394" i="6"/>
  <c r="D393" i="7" s="1"/>
  <c r="H393" i="6"/>
  <c r="D392" i="7" s="1"/>
  <c r="H392" i="6"/>
  <c r="D391" i="7" s="1"/>
  <c r="H391" i="6"/>
  <c r="D390" i="7" s="1"/>
  <c r="H390" i="6"/>
  <c r="D389" i="7" s="1"/>
  <c r="H389" i="6"/>
  <c r="D388" i="7" s="1"/>
  <c r="H388" i="6"/>
  <c r="D387" i="7" s="1"/>
  <c r="H387" i="6"/>
  <c r="D386" i="7" s="1"/>
  <c r="H386" i="6"/>
  <c r="D385" i="7" s="1"/>
  <c r="H385" i="6"/>
  <c r="D384" i="7" s="1"/>
  <c r="H384" i="6"/>
  <c r="D383" i="7" s="1"/>
  <c r="H383" i="6"/>
  <c r="D382" i="7" s="1"/>
  <c r="H382" i="6"/>
  <c r="D381" i="7" s="1"/>
  <c r="H381" i="6"/>
  <c r="D380" i="7" s="1"/>
  <c r="H380" i="6"/>
  <c r="D379" i="7" s="1"/>
  <c r="H379" i="6"/>
  <c r="H378" i="6"/>
  <c r="D377" i="7" s="1"/>
  <c r="H377" i="6"/>
  <c r="D376" i="7" s="1"/>
  <c r="H376" i="6"/>
  <c r="D375" i="7" s="1"/>
  <c r="H375" i="6"/>
  <c r="D374" i="7" s="1"/>
  <c r="H374" i="6"/>
  <c r="D373" i="7" s="1"/>
  <c r="H373" i="6"/>
  <c r="D372" i="7" s="1"/>
  <c r="H372" i="6"/>
  <c r="D371" i="7" s="1"/>
  <c r="H371" i="6"/>
  <c r="D370" i="7" s="1"/>
  <c r="H370" i="6"/>
  <c r="D369" i="7" s="1"/>
  <c r="H369" i="6"/>
  <c r="D368" i="7" s="1"/>
  <c r="H368" i="6"/>
  <c r="D367" i="7" s="1"/>
  <c r="H367" i="6"/>
  <c r="D366" i="7" s="1"/>
  <c r="H366" i="6"/>
  <c r="D365" i="7" s="1"/>
  <c r="H365" i="6"/>
  <c r="D364" i="7" s="1"/>
  <c r="H364" i="6"/>
  <c r="D363" i="7" s="1"/>
  <c r="H363" i="6"/>
  <c r="D362" i="7" s="1"/>
  <c r="H362" i="6"/>
  <c r="D361" i="7" s="1"/>
  <c r="H361" i="6"/>
  <c r="D360" i="7" s="1"/>
  <c r="H360" i="6"/>
  <c r="D359" i="7" s="1"/>
  <c r="H359" i="6"/>
  <c r="D358" i="7" s="1"/>
  <c r="H358" i="6"/>
  <c r="D357" i="7" s="1"/>
  <c r="H357" i="6"/>
  <c r="D356" i="7" s="1"/>
  <c r="H356" i="6"/>
  <c r="D355" i="7" s="1"/>
  <c r="H355" i="6"/>
  <c r="D354" i="7" s="1"/>
  <c r="H354" i="6"/>
  <c r="D353" i="7" s="1"/>
  <c r="H353" i="6"/>
  <c r="D352" i="7" s="1"/>
  <c r="H352" i="6"/>
  <c r="D351" i="7" s="1"/>
  <c r="H351" i="6"/>
  <c r="D350" i="7" s="1"/>
  <c r="H350" i="6"/>
  <c r="D349" i="7" s="1"/>
  <c r="H349" i="6"/>
  <c r="D348" i="7" s="1"/>
  <c r="H348" i="6"/>
  <c r="D347" i="7" s="1"/>
  <c r="H347" i="6"/>
  <c r="H346" i="6"/>
  <c r="D345" i="7" s="1"/>
  <c r="H345" i="6"/>
  <c r="D344" i="7" s="1"/>
  <c r="H344" i="6"/>
  <c r="D343" i="7" s="1"/>
  <c r="H343" i="6"/>
  <c r="D342" i="7" s="1"/>
  <c r="H342" i="6"/>
  <c r="D341" i="7" s="1"/>
  <c r="H341" i="6"/>
  <c r="D340" i="7" s="1"/>
  <c r="H340" i="6"/>
  <c r="D339" i="7" s="1"/>
  <c r="H339" i="6"/>
  <c r="D338" i="7" s="1"/>
  <c r="H338" i="6"/>
  <c r="D337" i="7" s="1"/>
  <c r="H337" i="6"/>
  <c r="D336" i="7" s="1"/>
  <c r="H336" i="6"/>
  <c r="D335" i="7" s="1"/>
  <c r="H335" i="6"/>
  <c r="D334" i="7" s="1"/>
  <c r="H334" i="6"/>
  <c r="D333" i="7" s="1"/>
  <c r="H333" i="6"/>
  <c r="D332" i="7" s="1"/>
  <c r="H332" i="6"/>
  <c r="D331" i="7" s="1"/>
  <c r="H331" i="6"/>
  <c r="H330" i="6"/>
  <c r="D329" i="7" s="1"/>
  <c r="H329" i="6"/>
  <c r="D328" i="7" s="1"/>
  <c r="H328" i="6"/>
  <c r="D327" i="7" s="1"/>
  <c r="H327" i="6"/>
  <c r="D326" i="7" s="1"/>
  <c r="H326" i="6"/>
  <c r="D325" i="7" s="1"/>
  <c r="H325" i="6"/>
  <c r="D324" i="7" s="1"/>
  <c r="H324" i="6"/>
  <c r="D323" i="7" s="1"/>
  <c r="H323" i="6"/>
  <c r="D322" i="7" s="1"/>
  <c r="H322" i="6"/>
  <c r="D321" i="7" s="1"/>
  <c r="H321" i="6"/>
  <c r="D320" i="7" s="1"/>
  <c r="H320" i="6"/>
  <c r="D319" i="7" s="1"/>
  <c r="H319" i="6"/>
  <c r="D318" i="7" s="1"/>
  <c r="H318" i="6"/>
  <c r="D317" i="7" s="1"/>
  <c r="H317" i="6"/>
  <c r="D316" i="7" s="1"/>
  <c r="H316" i="6"/>
  <c r="D315" i="7" s="1"/>
  <c r="H315" i="6"/>
  <c r="D314" i="7" s="1"/>
  <c r="H314" i="6"/>
  <c r="D313" i="7" s="1"/>
  <c r="H313" i="6"/>
  <c r="D312" i="7" s="1"/>
  <c r="H312" i="6"/>
  <c r="D311" i="7" s="1"/>
  <c r="H311" i="6"/>
  <c r="D310" i="7" s="1"/>
  <c r="H310" i="6"/>
  <c r="D309" i="7" s="1"/>
  <c r="H309" i="6"/>
  <c r="D308" i="7" s="1"/>
  <c r="H308" i="6"/>
  <c r="D307" i="7" s="1"/>
  <c r="H307" i="6"/>
  <c r="D306" i="7" s="1"/>
  <c r="H306" i="6"/>
  <c r="D305" i="7" s="1"/>
  <c r="H305" i="6"/>
  <c r="D304" i="7" s="1"/>
  <c r="H304" i="6"/>
  <c r="D303" i="7" s="1"/>
  <c r="H303" i="6"/>
  <c r="D302" i="7" s="1"/>
  <c r="H302" i="6"/>
  <c r="D301" i="7" s="1"/>
  <c r="H301" i="6"/>
  <c r="D300" i="7" s="1"/>
  <c r="H300" i="6"/>
  <c r="D299" i="7" s="1"/>
  <c r="H299" i="6"/>
  <c r="H298" i="6"/>
  <c r="D297" i="7" s="1"/>
  <c r="H297" i="6"/>
  <c r="D296" i="7" s="1"/>
  <c r="H296" i="6"/>
  <c r="D295" i="7" s="1"/>
  <c r="H295" i="6"/>
  <c r="D294" i="7" s="1"/>
  <c r="H294" i="6"/>
  <c r="D293" i="7" s="1"/>
  <c r="H293" i="6"/>
  <c r="D292" i="7" s="1"/>
  <c r="H292" i="6"/>
  <c r="D291" i="7" s="1"/>
  <c r="H291" i="6"/>
  <c r="D290" i="7" s="1"/>
  <c r="H290" i="6"/>
  <c r="D289" i="7" s="1"/>
  <c r="H289" i="6"/>
  <c r="D288" i="7" s="1"/>
  <c r="H288" i="6"/>
  <c r="D287" i="7" s="1"/>
  <c r="H287" i="6"/>
  <c r="D286" i="7" s="1"/>
  <c r="H286" i="6"/>
  <c r="D285" i="7" s="1"/>
  <c r="H285" i="6"/>
  <c r="D284" i="7" s="1"/>
  <c r="H284" i="6"/>
  <c r="D283" i="7" s="1"/>
  <c r="H283" i="6"/>
  <c r="H282" i="6"/>
  <c r="D281" i="7" s="1"/>
  <c r="H281" i="6"/>
  <c r="D280" i="7" s="1"/>
  <c r="H280" i="6"/>
  <c r="D279" i="7" s="1"/>
  <c r="H279" i="6"/>
  <c r="D278" i="7" s="1"/>
  <c r="H278" i="6"/>
  <c r="D277" i="7" s="1"/>
  <c r="H277" i="6"/>
  <c r="D276" i="7" s="1"/>
  <c r="H276" i="6"/>
  <c r="D275" i="7" s="1"/>
  <c r="H275" i="6"/>
  <c r="D274" i="7" s="1"/>
  <c r="H274" i="6"/>
  <c r="D273" i="7" s="1"/>
  <c r="H273" i="6"/>
  <c r="D272" i="7" s="1"/>
  <c r="H272" i="6"/>
  <c r="D271" i="7" s="1"/>
  <c r="H271" i="6"/>
  <c r="D270" i="7" s="1"/>
  <c r="H270" i="6"/>
  <c r="D269" i="7" s="1"/>
  <c r="H269" i="6"/>
  <c r="D268" i="7" s="1"/>
  <c r="H268" i="6"/>
  <c r="D267" i="7" s="1"/>
  <c r="H267" i="6"/>
  <c r="D266" i="7" s="1"/>
  <c r="H266" i="6"/>
  <c r="D265" i="7" s="1"/>
  <c r="H265" i="6"/>
  <c r="D264" i="7" s="1"/>
  <c r="H264" i="6"/>
  <c r="D263" i="7" s="1"/>
  <c r="H263" i="6"/>
  <c r="D262" i="7" s="1"/>
  <c r="H262" i="6"/>
  <c r="D261" i="7" s="1"/>
  <c r="H261" i="6"/>
  <c r="D260" i="7" s="1"/>
  <c r="H260" i="6"/>
  <c r="D259" i="7" s="1"/>
  <c r="H259" i="6"/>
  <c r="D258" i="7" s="1"/>
  <c r="H258" i="6"/>
  <c r="D257" i="7" s="1"/>
  <c r="H257" i="6"/>
  <c r="D256" i="7" s="1"/>
  <c r="H256" i="6"/>
  <c r="D255" i="7" s="1"/>
  <c r="H255" i="6"/>
  <c r="D254" i="7" s="1"/>
  <c r="H254" i="6"/>
  <c r="D253" i="7" s="1"/>
  <c r="H253" i="6"/>
  <c r="D252" i="7" s="1"/>
  <c r="H252" i="6"/>
  <c r="D251" i="7" s="1"/>
  <c r="H251" i="6"/>
  <c r="H250" i="6"/>
  <c r="D249" i="7" s="1"/>
  <c r="H249" i="6"/>
  <c r="D248" i="7" s="1"/>
  <c r="H248" i="6"/>
  <c r="D247" i="7" s="1"/>
  <c r="H247" i="6"/>
  <c r="D246" i="7" s="1"/>
  <c r="H246" i="6"/>
  <c r="D245" i="7" s="1"/>
  <c r="H245" i="6"/>
  <c r="D244" i="7" s="1"/>
  <c r="H244" i="6"/>
  <c r="D243" i="7" s="1"/>
  <c r="H243" i="6"/>
  <c r="D242" i="7" s="1"/>
  <c r="H242" i="6"/>
  <c r="D241" i="7" s="1"/>
  <c r="H241" i="6"/>
  <c r="D240" i="7" s="1"/>
  <c r="H240" i="6"/>
  <c r="D239" i="7" s="1"/>
  <c r="H239" i="6"/>
  <c r="D238" i="7" s="1"/>
  <c r="H238" i="6"/>
  <c r="D237" i="7" s="1"/>
  <c r="H237" i="6"/>
  <c r="D236" i="7" s="1"/>
  <c r="H236" i="6"/>
  <c r="D235" i="7" s="1"/>
  <c r="H235" i="6"/>
  <c r="H234" i="6"/>
  <c r="D233" i="7" s="1"/>
  <c r="H233" i="6"/>
  <c r="D232" i="7" s="1"/>
  <c r="H232" i="6"/>
  <c r="D231" i="7" s="1"/>
  <c r="H231" i="6"/>
  <c r="D230" i="7" s="1"/>
  <c r="H230" i="6"/>
  <c r="D229" i="7" s="1"/>
  <c r="H229" i="6"/>
  <c r="D228" i="7" s="1"/>
  <c r="H228" i="6"/>
  <c r="D227" i="7" s="1"/>
  <c r="H227" i="6"/>
  <c r="D226" i="7" s="1"/>
  <c r="H226" i="6"/>
  <c r="D225" i="7" s="1"/>
  <c r="H225" i="6"/>
  <c r="D224" i="7" s="1"/>
  <c r="H224" i="6"/>
  <c r="D223" i="7" s="1"/>
  <c r="H223" i="6"/>
  <c r="D222" i="7" s="1"/>
  <c r="H222" i="6"/>
  <c r="D221" i="7" s="1"/>
  <c r="H221" i="6"/>
  <c r="D220" i="7" s="1"/>
  <c r="H220" i="6"/>
  <c r="D219" i="7" s="1"/>
  <c r="H219" i="6"/>
  <c r="D218" i="7" s="1"/>
  <c r="H218" i="6"/>
  <c r="D217" i="7" s="1"/>
  <c r="H217" i="6"/>
  <c r="D216" i="7" s="1"/>
  <c r="H216" i="6"/>
  <c r="D215" i="7" s="1"/>
  <c r="H215" i="6"/>
  <c r="D214" i="7" s="1"/>
  <c r="H214" i="6"/>
  <c r="D213" i="7" s="1"/>
  <c r="H213" i="6"/>
  <c r="D212" i="7" s="1"/>
  <c r="H212" i="6"/>
  <c r="D211" i="7" s="1"/>
  <c r="H211" i="6"/>
  <c r="D210" i="7" s="1"/>
  <c r="H210" i="6"/>
  <c r="D209" i="7" s="1"/>
  <c r="H209" i="6"/>
  <c r="D208" i="7" s="1"/>
  <c r="H208" i="6"/>
  <c r="D207" i="7" s="1"/>
  <c r="H207" i="6"/>
  <c r="D206" i="7" s="1"/>
  <c r="H206" i="6"/>
  <c r="D205" i="7" s="1"/>
  <c r="H205" i="6"/>
  <c r="D204" i="7" s="1"/>
  <c r="H204" i="6"/>
  <c r="D203" i="7" s="1"/>
  <c r="H203" i="6"/>
  <c r="H202" i="6"/>
  <c r="D201" i="7" s="1"/>
  <c r="H201" i="6"/>
  <c r="D200" i="7" s="1"/>
  <c r="H200" i="6"/>
  <c r="D199" i="7" s="1"/>
  <c r="H199" i="6"/>
  <c r="D198" i="7" s="1"/>
  <c r="H198" i="6"/>
  <c r="D197" i="7" s="1"/>
  <c r="H197" i="6"/>
  <c r="D196" i="7" s="1"/>
  <c r="H196" i="6"/>
  <c r="D195" i="7" s="1"/>
  <c r="H195" i="6"/>
  <c r="D194" i="7" s="1"/>
  <c r="H194" i="6"/>
  <c r="D193" i="7" s="1"/>
  <c r="H193" i="6"/>
  <c r="D192" i="7" s="1"/>
  <c r="H192" i="6"/>
  <c r="D191" i="7" s="1"/>
  <c r="H191" i="6"/>
  <c r="D190" i="7" s="1"/>
  <c r="H190" i="6"/>
  <c r="D189" i="7" s="1"/>
  <c r="H189" i="6"/>
  <c r="D188" i="7" s="1"/>
  <c r="H188" i="6"/>
  <c r="D187" i="7" s="1"/>
  <c r="H187" i="6"/>
  <c r="H186" i="6"/>
  <c r="D185" i="7" s="1"/>
  <c r="H185" i="6"/>
  <c r="D184" i="7" s="1"/>
  <c r="H184" i="6"/>
  <c r="D183" i="7" s="1"/>
  <c r="H183" i="6"/>
  <c r="D182" i="7" s="1"/>
  <c r="H182" i="6"/>
  <c r="D181" i="7" s="1"/>
  <c r="H181" i="6"/>
  <c r="D180" i="7" s="1"/>
  <c r="H180" i="6"/>
  <c r="D179" i="7" s="1"/>
  <c r="H179" i="6"/>
  <c r="D178" i="7" s="1"/>
  <c r="H178" i="6"/>
  <c r="D177" i="7" s="1"/>
  <c r="H177" i="6"/>
  <c r="D176" i="7" s="1"/>
  <c r="H176" i="6"/>
  <c r="D175" i="7" s="1"/>
  <c r="H175" i="6"/>
  <c r="D174" i="7" s="1"/>
  <c r="H174" i="6"/>
  <c r="D173" i="7" s="1"/>
  <c r="H173" i="6"/>
  <c r="D172" i="7" s="1"/>
  <c r="H172" i="6"/>
  <c r="D171" i="7" s="1"/>
  <c r="H171" i="6"/>
  <c r="D170" i="7" s="1"/>
  <c r="H170" i="6"/>
  <c r="D169" i="7" s="1"/>
  <c r="H169" i="6"/>
  <c r="D168" i="7" s="1"/>
  <c r="H168" i="6"/>
  <c r="D167" i="7" s="1"/>
  <c r="H167" i="6"/>
  <c r="D166" i="7" s="1"/>
  <c r="H166" i="6"/>
  <c r="D165" i="7" s="1"/>
  <c r="H165" i="6"/>
  <c r="D164" i="7" s="1"/>
  <c r="H164" i="6"/>
  <c r="D163" i="7" s="1"/>
  <c r="H163" i="6"/>
  <c r="D162" i="7" s="1"/>
  <c r="H162" i="6"/>
  <c r="D161" i="7" s="1"/>
  <c r="H161" i="6"/>
  <c r="D160" i="7" s="1"/>
  <c r="H160" i="6"/>
  <c r="D159" i="7" s="1"/>
  <c r="H159" i="6"/>
  <c r="D158" i="7" s="1"/>
  <c r="H158" i="6"/>
  <c r="D157" i="7" s="1"/>
  <c r="H157" i="6"/>
  <c r="D156" i="7" s="1"/>
  <c r="H156" i="6"/>
  <c r="D155" i="7" s="1"/>
  <c r="H155" i="6"/>
  <c r="H154" i="6"/>
  <c r="D153" i="7" s="1"/>
  <c r="H153" i="6"/>
  <c r="D152" i="7" s="1"/>
  <c r="H152" i="6"/>
  <c r="D151" i="7" s="1"/>
  <c r="H151" i="6"/>
  <c r="D150" i="7" s="1"/>
  <c r="H150" i="6"/>
  <c r="D149" i="7" s="1"/>
  <c r="H149" i="6"/>
  <c r="D148" i="7" s="1"/>
  <c r="H148" i="6"/>
  <c r="D147" i="7" s="1"/>
  <c r="H147" i="6"/>
  <c r="D146" i="7" s="1"/>
  <c r="H146" i="6"/>
  <c r="D145" i="7" s="1"/>
  <c r="H145" i="6"/>
  <c r="D144" i="7" s="1"/>
  <c r="H144" i="6"/>
  <c r="D143" i="7" s="1"/>
  <c r="H143" i="6"/>
  <c r="D142" i="7" s="1"/>
  <c r="H142" i="6"/>
  <c r="D141" i="7" s="1"/>
  <c r="H141" i="6"/>
  <c r="D140" i="7" s="1"/>
  <c r="H140" i="6"/>
  <c r="D139" i="7" s="1"/>
  <c r="H139" i="6"/>
  <c r="H138" i="6"/>
  <c r="D137" i="7" s="1"/>
  <c r="H137" i="6"/>
  <c r="D136" i="7" s="1"/>
  <c r="H136" i="6"/>
  <c r="D135" i="7" s="1"/>
  <c r="H135" i="6"/>
  <c r="D134" i="7" s="1"/>
  <c r="H134" i="6"/>
  <c r="D133" i="7" s="1"/>
  <c r="H133" i="6"/>
  <c r="D132" i="7" s="1"/>
  <c r="H132" i="6"/>
  <c r="D131" i="7" s="1"/>
  <c r="H131" i="6"/>
  <c r="D130" i="7" s="1"/>
  <c r="H130" i="6"/>
  <c r="D129" i="7" s="1"/>
  <c r="H129" i="6"/>
  <c r="D128" i="7" s="1"/>
  <c r="H128" i="6"/>
  <c r="D127" i="7" s="1"/>
  <c r="H127" i="6"/>
  <c r="D126" i="7" s="1"/>
  <c r="H126" i="6"/>
  <c r="D125" i="7" s="1"/>
  <c r="H125" i="6"/>
  <c r="D124" i="7" s="1"/>
  <c r="H124" i="6"/>
  <c r="D123" i="7" s="1"/>
  <c r="H123" i="6"/>
  <c r="D122" i="7" s="1"/>
  <c r="H122" i="6"/>
  <c r="D121" i="7" s="1"/>
  <c r="H121" i="6"/>
  <c r="D120" i="7" s="1"/>
  <c r="H120" i="6"/>
  <c r="D119" i="7" s="1"/>
  <c r="H119" i="6"/>
  <c r="D118" i="7" s="1"/>
  <c r="H118" i="6"/>
  <c r="D117" i="7" s="1"/>
  <c r="H117" i="6"/>
  <c r="D116" i="7" s="1"/>
  <c r="H116" i="6"/>
  <c r="D115" i="7" s="1"/>
  <c r="H115" i="6"/>
  <c r="D114" i="7" s="1"/>
  <c r="H114" i="6"/>
  <c r="D113" i="7" s="1"/>
  <c r="H113" i="6"/>
  <c r="D112" i="7" s="1"/>
  <c r="H112" i="6"/>
  <c r="D111" i="7" s="1"/>
  <c r="H111" i="6"/>
  <c r="D110" i="7" s="1"/>
  <c r="H110" i="6"/>
  <c r="D109" i="7" s="1"/>
  <c r="H109" i="6"/>
  <c r="H108" i="6"/>
  <c r="D107" i="7" s="1"/>
  <c r="H107" i="6"/>
  <c r="D106" i="7" s="1"/>
  <c r="H106" i="6"/>
  <c r="D105" i="7" s="1"/>
  <c r="H105" i="6"/>
  <c r="D104" i="7" s="1"/>
  <c r="H104" i="6"/>
  <c r="H103" i="6"/>
  <c r="D102" i="7" s="1"/>
  <c r="H102" i="6"/>
  <c r="D101" i="7" s="1"/>
  <c r="H101" i="6"/>
  <c r="H100" i="6"/>
  <c r="D99" i="7" s="1"/>
  <c r="H99" i="6"/>
  <c r="D98" i="7" s="1"/>
  <c r="H98" i="6"/>
  <c r="D97" i="7" s="1"/>
  <c r="H97" i="6"/>
  <c r="D96" i="7" s="1"/>
  <c r="H96" i="6"/>
  <c r="D95" i="7" s="1"/>
  <c r="H95" i="6"/>
  <c r="D94" i="7" s="1"/>
  <c r="H94" i="6"/>
  <c r="D93" i="7" s="1"/>
  <c r="H93" i="6"/>
  <c r="D92" i="7" s="1"/>
  <c r="H92" i="6"/>
  <c r="D91" i="7" s="1"/>
  <c r="H91" i="6"/>
  <c r="D90" i="7" s="1"/>
  <c r="H90" i="6"/>
  <c r="D89" i="7" s="1"/>
  <c r="H89" i="6"/>
  <c r="D88" i="7" s="1"/>
  <c r="H88" i="6"/>
  <c r="D87" i="7" s="1"/>
  <c r="H87" i="6"/>
  <c r="D86" i="7" s="1"/>
  <c r="H86" i="6"/>
  <c r="D85" i="7" s="1"/>
  <c r="H85" i="6"/>
  <c r="H84" i="6"/>
  <c r="D83" i="7" s="1"/>
  <c r="H83" i="6"/>
  <c r="D82" i="7" s="1"/>
  <c r="H82" i="6"/>
  <c r="D81" i="7" s="1"/>
  <c r="H81" i="6"/>
  <c r="D80" i="7" s="1"/>
  <c r="H80" i="6"/>
  <c r="H79" i="6"/>
  <c r="D78" i="7" s="1"/>
  <c r="H78" i="6"/>
  <c r="D77" i="7" s="1"/>
  <c r="H77" i="6"/>
  <c r="H76" i="6"/>
  <c r="D75" i="7" s="1"/>
  <c r="H75" i="6"/>
  <c r="D74" i="7" s="1"/>
  <c r="H74" i="6"/>
  <c r="D73" i="7" s="1"/>
  <c r="H73" i="6"/>
  <c r="D72" i="7" s="1"/>
  <c r="H72" i="6"/>
  <c r="D71" i="7" s="1"/>
  <c r="H71" i="6"/>
  <c r="D70" i="7" s="1"/>
  <c r="H70" i="6"/>
  <c r="D69" i="7" s="1"/>
  <c r="H69" i="6"/>
  <c r="D68" i="7" s="1"/>
  <c r="H68" i="6"/>
  <c r="D67" i="7" s="1"/>
  <c r="H67" i="6"/>
  <c r="D66" i="7" s="1"/>
  <c r="H66" i="6"/>
  <c r="D65" i="7" s="1"/>
  <c r="H65" i="6"/>
  <c r="D64" i="7" s="1"/>
  <c r="H64" i="6"/>
  <c r="D63" i="7" s="1"/>
  <c r="H63" i="6"/>
  <c r="D62" i="7" s="1"/>
  <c r="H62" i="6"/>
  <c r="D61" i="7" s="1"/>
  <c r="H61" i="6"/>
  <c r="H60" i="6"/>
  <c r="D59" i="7" s="1"/>
  <c r="H59" i="6"/>
  <c r="D58" i="7" s="1"/>
  <c r="H58" i="6"/>
  <c r="D57" i="7" s="1"/>
  <c r="H57" i="6"/>
  <c r="D56" i="7" s="1"/>
  <c r="H56" i="6"/>
  <c r="H55" i="6"/>
  <c r="D54" i="7" s="1"/>
  <c r="H54" i="6"/>
  <c r="D53" i="7" s="1"/>
  <c r="H53" i="6"/>
  <c r="H52" i="6"/>
  <c r="D51" i="7" s="1"/>
  <c r="H51" i="6"/>
  <c r="D50" i="7" s="1"/>
  <c r="H50" i="6"/>
  <c r="D49" i="7" s="1"/>
  <c r="H49" i="6"/>
  <c r="D48" i="7" s="1"/>
  <c r="H48" i="6"/>
  <c r="D47" i="7" s="1"/>
  <c r="H47" i="6"/>
  <c r="D46" i="7" s="1"/>
  <c r="H46" i="6"/>
  <c r="D45" i="7" s="1"/>
  <c r="H45" i="6"/>
  <c r="D44" i="7" s="1"/>
  <c r="H44" i="6"/>
  <c r="D43" i="7" s="1"/>
  <c r="H43" i="6"/>
  <c r="D42" i="7" s="1"/>
  <c r="H42" i="6"/>
  <c r="D41" i="7" s="1"/>
  <c r="H41" i="6"/>
  <c r="D40" i="7" s="1"/>
  <c r="H40" i="6"/>
  <c r="D39" i="7" s="1"/>
  <c r="H39" i="6"/>
  <c r="D38" i="7" s="1"/>
  <c r="H38" i="6"/>
  <c r="D37" i="7" s="1"/>
  <c r="H37" i="6"/>
  <c r="H36" i="6"/>
  <c r="D35" i="7" s="1"/>
  <c r="H35" i="6"/>
  <c r="D34" i="7" s="1"/>
  <c r="H34" i="6"/>
  <c r="D33" i="7" s="1"/>
  <c r="H33" i="6"/>
  <c r="D32" i="7" s="1"/>
  <c r="H32" i="6"/>
  <c r="H31" i="6"/>
  <c r="D30" i="7" s="1"/>
  <c r="H30" i="6"/>
  <c r="D29" i="7" s="1"/>
  <c r="H29" i="6"/>
  <c r="H28" i="6"/>
  <c r="D27" i="7" s="1"/>
  <c r="H27" i="6"/>
  <c r="D26" i="7" s="1"/>
  <c r="H26" i="6"/>
  <c r="D25" i="7" s="1"/>
  <c r="H25" i="6"/>
  <c r="D24" i="7" s="1"/>
  <c r="H24" i="6"/>
  <c r="D23" i="7" s="1"/>
  <c r="H23" i="6"/>
  <c r="D22" i="7" s="1"/>
  <c r="H22" i="6"/>
  <c r="D21" i="7" s="1"/>
  <c r="H21" i="6"/>
  <c r="D20" i="7" s="1"/>
  <c r="H20" i="6"/>
  <c r="D19" i="7" s="1"/>
  <c r="H19" i="6"/>
  <c r="D18" i="7" s="1"/>
  <c r="H18" i="6"/>
  <c r="D17" i="7" s="1"/>
  <c r="H17" i="6"/>
  <c r="D16" i="7" s="1"/>
  <c r="H16" i="6"/>
  <c r="D15" i="7" s="1"/>
  <c r="H15" i="6"/>
  <c r="D14" i="7" s="1"/>
  <c r="H14" i="6"/>
  <c r="D13" i="7" s="1"/>
  <c r="H13" i="6"/>
  <c r="H12" i="6"/>
  <c r="D11" i="7" s="1"/>
  <c r="H11" i="6"/>
  <c r="D10" i="7" s="1"/>
  <c r="M701" i="5"/>
  <c r="N701" i="5"/>
  <c r="M702" i="5"/>
  <c r="N702" i="5"/>
  <c r="M703" i="5"/>
  <c r="N703" i="5"/>
  <c r="M704" i="5"/>
  <c r="N704" i="5"/>
  <c r="M705" i="5"/>
  <c r="N705" i="5"/>
  <c r="M706" i="5"/>
  <c r="N706" i="5"/>
  <c r="M707" i="5"/>
  <c r="N707" i="5"/>
  <c r="M708" i="5"/>
  <c r="N708" i="5"/>
  <c r="J701" i="5"/>
  <c r="J702" i="5"/>
  <c r="J703" i="5"/>
  <c r="J704" i="5"/>
  <c r="J705" i="5"/>
  <c r="J706" i="5"/>
  <c r="J707" i="5"/>
  <c r="J708" i="5"/>
  <c r="N700" i="5" l="1"/>
  <c r="M700" i="5"/>
  <c r="N699" i="5"/>
  <c r="M699" i="5"/>
  <c r="N698" i="5"/>
  <c r="M698" i="5"/>
  <c r="N697" i="5"/>
  <c r="M697" i="5"/>
  <c r="N696" i="5"/>
  <c r="M696" i="5"/>
  <c r="N695" i="5"/>
  <c r="M695" i="5"/>
  <c r="N694" i="5"/>
  <c r="M694" i="5"/>
  <c r="N693" i="5"/>
  <c r="M693" i="5"/>
  <c r="N692" i="5"/>
  <c r="M692" i="5"/>
  <c r="N691" i="5"/>
  <c r="M691" i="5"/>
  <c r="N690" i="5"/>
  <c r="M690" i="5"/>
  <c r="N689" i="5"/>
  <c r="M689" i="5"/>
  <c r="N688" i="5"/>
  <c r="M688" i="5"/>
  <c r="N687" i="5"/>
  <c r="M687" i="5"/>
  <c r="N686" i="5"/>
  <c r="M686" i="5"/>
  <c r="N685" i="5"/>
  <c r="M685" i="5"/>
  <c r="N684" i="5"/>
  <c r="M684" i="5"/>
  <c r="N683" i="5"/>
  <c r="M683" i="5"/>
  <c r="N682" i="5"/>
  <c r="M682" i="5"/>
  <c r="N681" i="5"/>
  <c r="M681" i="5"/>
  <c r="N680" i="5"/>
  <c r="M680" i="5"/>
  <c r="N679" i="5"/>
  <c r="M679" i="5"/>
  <c r="N678" i="5"/>
  <c r="M678" i="5"/>
  <c r="N677" i="5"/>
  <c r="M677" i="5"/>
  <c r="N676" i="5"/>
  <c r="M676" i="5"/>
  <c r="N675" i="5"/>
  <c r="M675" i="5"/>
  <c r="N674" i="5"/>
  <c r="M674" i="5"/>
  <c r="N673" i="5"/>
  <c r="M673" i="5"/>
  <c r="N672" i="5"/>
  <c r="M672" i="5"/>
  <c r="N671" i="5"/>
  <c r="M671" i="5"/>
  <c r="N670" i="5"/>
  <c r="M670" i="5"/>
  <c r="N669" i="5"/>
  <c r="M669" i="5"/>
  <c r="N668" i="5"/>
  <c r="M668" i="5"/>
  <c r="N667" i="5"/>
  <c r="M667" i="5"/>
  <c r="N666" i="5"/>
  <c r="M666" i="5"/>
  <c r="N665" i="5"/>
  <c r="M665" i="5"/>
  <c r="N664" i="5"/>
  <c r="M664" i="5"/>
  <c r="N663" i="5"/>
  <c r="M663" i="5"/>
  <c r="N662" i="5"/>
  <c r="M662" i="5"/>
  <c r="N661" i="5"/>
  <c r="M661" i="5"/>
  <c r="N660" i="5"/>
  <c r="M660" i="5"/>
  <c r="N659" i="5"/>
  <c r="M659" i="5"/>
  <c r="N658" i="5"/>
  <c r="M658" i="5"/>
  <c r="N657" i="5"/>
  <c r="M657" i="5"/>
  <c r="N656" i="5"/>
  <c r="M656" i="5"/>
  <c r="N655" i="5"/>
  <c r="M655" i="5"/>
  <c r="N654" i="5"/>
  <c r="M654" i="5"/>
  <c r="N653" i="5"/>
  <c r="M653" i="5"/>
  <c r="N652" i="5"/>
  <c r="M652" i="5"/>
  <c r="N651" i="5"/>
  <c r="M651" i="5"/>
  <c r="N650" i="5"/>
  <c r="M650" i="5"/>
  <c r="N649" i="5"/>
  <c r="M649" i="5"/>
  <c r="N648" i="5"/>
  <c r="M648" i="5"/>
  <c r="N647" i="5"/>
  <c r="M647" i="5"/>
  <c r="N646" i="5"/>
  <c r="M646" i="5"/>
  <c r="N645" i="5"/>
  <c r="M645" i="5"/>
  <c r="N644" i="5"/>
  <c r="M644" i="5"/>
  <c r="N643" i="5"/>
  <c r="M643" i="5"/>
  <c r="N642" i="5"/>
  <c r="M642" i="5"/>
  <c r="N641" i="5"/>
  <c r="M641" i="5"/>
  <c r="N640" i="5"/>
  <c r="M640" i="5"/>
  <c r="N639" i="5"/>
  <c r="M639" i="5"/>
  <c r="N638" i="5"/>
  <c r="M638" i="5"/>
  <c r="N637" i="5"/>
  <c r="M637" i="5"/>
  <c r="N636" i="5"/>
  <c r="M636" i="5"/>
  <c r="N635" i="5"/>
  <c r="M635" i="5"/>
  <c r="N634" i="5"/>
  <c r="M634" i="5"/>
  <c r="N633" i="5"/>
  <c r="M633" i="5"/>
  <c r="N632" i="5"/>
  <c r="M632" i="5"/>
  <c r="N631" i="5"/>
  <c r="M631" i="5"/>
  <c r="N630" i="5"/>
  <c r="M630" i="5"/>
  <c r="N629" i="5"/>
  <c r="M629" i="5"/>
  <c r="N628" i="5"/>
  <c r="M628" i="5"/>
  <c r="N627" i="5"/>
  <c r="M627" i="5"/>
  <c r="N626" i="5"/>
  <c r="M626" i="5"/>
  <c r="N625" i="5"/>
  <c r="M625" i="5"/>
  <c r="N624" i="5"/>
  <c r="M624" i="5"/>
  <c r="N623" i="5"/>
  <c r="M623" i="5"/>
  <c r="N622" i="5"/>
  <c r="M622" i="5"/>
  <c r="N621" i="5"/>
  <c r="M621" i="5"/>
  <c r="N620" i="5"/>
  <c r="M620" i="5"/>
  <c r="N619" i="5"/>
  <c r="M619" i="5"/>
  <c r="N618" i="5"/>
  <c r="M618" i="5"/>
  <c r="N617" i="5"/>
  <c r="M617" i="5"/>
  <c r="N616" i="5"/>
  <c r="M616" i="5"/>
  <c r="N615" i="5"/>
  <c r="M615" i="5"/>
  <c r="N614" i="5"/>
  <c r="M614" i="5"/>
  <c r="N613" i="5"/>
  <c r="M613" i="5"/>
  <c r="N612" i="5"/>
  <c r="M612" i="5"/>
  <c r="N611" i="5"/>
  <c r="M611" i="5"/>
  <c r="N610" i="5"/>
  <c r="M610" i="5"/>
  <c r="N609" i="5"/>
  <c r="M609" i="5"/>
  <c r="N608" i="5"/>
  <c r="M608" i="5"/>
  <c r="N607" i="5"/>
  <c r="M607" i="5"/>
  <c r="N606" i="5"/>
  <c r="M606" i="5"/>
  <c r="N605" i="5"/>
  <c r="M605" i="5"/>
  <c r="N604" i="5"/>
  <c r="M604" i="5"/>
  <c r="N603" i="5"/>
  <c r="M603" i="5"/>
  <c r="N602" i="5"/>
  <c r="M602" i="5"/>
  <c r="N601" i="5"/>
  <c r="M601" i="5"/>
  <c r="N600" i="5"/>
  <c r="M600" i="5"/>
  <c r="N599" i="5"/>
  <c r="M599" i="5"/>
  <c r="N598" i="5"/>
  <c r="M598" i="5"/>
  <c r="N597" i="5"/>
  <c r="M597" i="5"/>
  <c r="N596" i="5"/>
  <c r="M596" i="5"/>
  <c r="N595" i="5"/>
  <c r="M595" i="5"/>
  <c r="N594" i="5"/>
  <c r="M594" i="5"/>
  <c r="N593" i="5"/>
  <c r="M593" i="5"/>
  <c r="N592" i="5"/>
  <c r="M592" i="5"/>
  <c r="N591" i="5"/>
  <c r="M591" i="5"/>
  <c r="N590" i="5"/>
  <c r="M590" i="5"/>
  <c r="N589" i="5"/>
  <c r="M589" i="5"/>
  <c r="N588" i="5"/>
  <c r="M588" i="5"/>
  <c r="N587" i="5"/>
  <c r="M587" i="5"/>
  <c r="N586" i="5"/>
  <c r="M586" i="5"/>
  <c r="N585" i="5"/>
  <c r="M585" i="5"/>
  <c r="N584" i="5"/>
  <c r="M584" i="5"/>
  <c r="N583" i="5"/>
  <c r="M583" i="5"/>
  <c r="N582" i="5"/>
  <c r="M582" i="5"/>
  <c r="N581" i="5"/>
  <c r="M581" i="5"/>
  <c r="N580" i="5"/>
  <c r="M580" i="5"/>
  <c r="N579" i="5"/>
  <c r="M579" i="5"/>
  <c r="N578" i="5"/>
  <c r="M578" i="5"/>
  <c r="N577" i="5"/>
  <c r="M577" i="5"/>
  <c r="N576" i="5"/>
  <c r="M576" i="5"/>
  <c r="N575" i="5"/>
  <c r="M575" i="5"/>
  <c r="N574" i="5"/>
  <c r="M574" i="5"/>
  <c r="N573" i="5"/>
  <c r="M573" i="5"/>
  <c r="N572" i="5"/>
  <c r="M572" i="5"/>
  <c r="N571" i="5"/>
  <c r="M571" i="5"/>
  <c r="N570" i="5"/>
  <c r="M570" i="5"/>
  <c r="N569" i="5"/>
  <c r="M569" i="5"/>
  <c r="N568" i="5"/>
  <c r="M568" i="5"/>
  <c r="N567" i="5"/>
  <c r="M567" i="5"/>
  <c r="N566" i="5"/>
  <c r="M566" i="5"/>
  <c r="N565" i="5"/>
  <c r="M565" i="5"/>
  <c r="N564" i="5"/>
  <c r="M564" i="5"/>
  <c r="N563" i="5"/>
  <c r="M563" i="5"/>
  <c r="N562" i="5"/>
  <c r="M562" i="5"/>
  <c r="N561" i="5"/>
  <c r="M561" i="5"/>
  <c r="N560" i="5"/>
  <c r="M560" i="5"/>
  <c r="N559" i="5"/>
  <c r="M559" i="5"/>
  <c r="N558" i="5"/>
  <c r="M558" i="5"/>
  <c r="N557" i="5"/>
  <c r="M557" i="5"/>
  <c r="N556" i="5"/>
  <c r="M556" i="5"/>
  <c r="N555" i="5"/>
  <c r="M555" i="5"/>
  <c r="N554" i="5"/>
  <c r="M554" i="5"/>
  <c r="N553" i="5"/>
  <c r="M553" i="5"/>
  <c r="N552" i="5"/>
  <c r="M552" i="5"/>
  <c r="N551" i="5"/>
  <c r="M551" i="5"/>
  <c r="N550" i="5"/>
  <c r="M550" i="5"/>
  <c r="N549" i="5"/>
  <c r="M549" i="5"/>
  <c r="N548" i="5"/>
  <c r="M548" i="5"/>
  <c r="N547" i="5"/>
  <c r="M547" i="5"/>
  <c r="N546" i="5"/>
  <c r="M546" i="5"/>
  <c r="N545" i="5"/>
  <c r="M545" i="5"/>
  <c r="N544" i="5"/>
  <c r="M544" i="5"/>
  <c r="N543" i="5"/>
  <c r="M543" i="5"/>
  <c r="N542" i="5"/>
  <c r="M542" i="5"/>
  <c r="N541" i="5"/>
  <c r="M541" i="5"/>
  <c r="N540" i="5"/>
  <c r="M540" i="5"/>
  <c r="N539" i="5"/>
  <c r="M539" i="5"/>
  <c r="N538" i="5"/>
  <c r="M538" i="5"/>
  <c r="N537" i="5"/>
  <c r="M537" i="5"/>
  <c r="N536" i="5"/>
  <c r="M536" i="5"/>
  <c r="N535" i="5"/>
  <c r="M535" i="5"/>
  <c r="N534" i="5"/>
  <c r="M534" i="5"/>
  <c r="N533" i="5"/>
  <c r="M533" i="5"/>
  <c r="N532" i="5"/>
  <c r="M532" i="5"/>
  <c r="N531" i="5"/>
  <c r="M531" i="5"/>
  <c r="N530" i="5"/>
  <c r="M530" i="5"/>
  <c r="N529" i="5"/>
  <c r="M529" i="5"/>
  <c r="N528" i="5"/>
  <c r="M528" i="5"/>
  <c r="N527" i="5"/>
  <c r="M527" i="5"/>
  <c r="N526" i="5"/>
  <c r="M526" i="5"/>
  <c r="N525" i="5"/>
  <c r="M525" i="5"/>
  <c r="N524" i="5"/>
  <c r="M524" i="5"/>
  <c r="N523" i="5"/>
  <c r="M523" i="5"/>
  <c r="N522" i="5"/>
  <c r="M522" i="5"/>
  <c r="N521" i="5"/>
  <c r="M521" i="5"/>
  <c r="N520" i="5"/>
  <c r="M520" i="5"/>
  <c r="N519" i="5"/>
  <c r="M519" i="5"/>
  <c r="N518" i="5"/>
  <c r="M518" i="5"/>
  <c r="N517" i="5"/>
  <c r="M517" i="5"/>
  <c r="N516" i="5"/>
  <c r="M516" i="5"/>
  <c r="N515" i="5"/>
  <c r="M515" i="5"/>
  <c r="N514" i="5"/>
  <c r="M514" i="5"/>
  <c r="N513" i="5"/>
  <c r="M513" i="5"/>
  <c r="N512" i="5"/>
  <c r="M512" i="5"/>
  <c r="N511" i="5"/>
  <c r="M511" i="5"/>
  <c r="N510" i="5"/>
  <c r="M510" i="5"/>
  <c r="N509" i="5"/>
  <c r="M509" i="5"/>
  <c r="N508" i="5"/>
  <c r="M508" i="5"/>
  <c r="N507" i="5"/>
  <c r="M507" i="5"/>
  <c r="N506" i="5"/>
  <c r="M506" i="5"/>
  <c r="N505" i="5"/>
  <c r="M505" i="5"/>
  <c r="N504" i="5"/>
  <c r="M504" i="5"/>
  <c r="N503" i="5"/>
  <c r="M503" i="5"/>
  <c r="N502" i="5"/>
  <c r="M502" i="5"/>
  <c r="N501" i="5"/>
  <c r="M501" i="5"/>
  <c r="N500" i="5"/>
  <c r="M500" i="5"/>
  <c r="N499" i="5"/>
  <c r="M499" i="5"/>
  <c r="N498" i="5"/>
  <c r="M498" i="5"/>
  <c r="N497" i="5"/>
  <c r="M497" i="5"/>
  <c r="N496" i="5"/>
  <c r="M496" i="5"/>
  <c r="N495" i="5"/>
  <c r="M495" i="5"/>
  <c r="N494" i="5"/>
  <c r="M494" i="5"/>
  <c r="N493" i="5"/>
  <c r="M493" i="5"/>
  <c r="N492" i="5"/>
  <c r="M492" i="5"/>
  <c r="N491" i="5"/>
  <c r="M491" i="5"/>
  <c r="N490" i="5"/>
  <c r="M490" i="5"/>
  <c r="N489" i="5"/>
  <c r="M489" i="5"/>
  <c r="N488" i="5"/>
  <c r="M488" i="5"/>
  <c r="N487" i="5"/>
  <c r="M487" i="5"/>
  <c r="N486" i="5"/>
  <c r="M486" i="5"/>
  <c r="N485" i="5"/>
  <c r="M485" i="5"/>
  <c r="N484" i="5"/>
  <c r="M484" i="5"/>
  <c r="N483" i="5"/>
  <c r="M483" i="5"/>
  <c r="N482" i="5"/>
  <c r="M482" i="5"/>
  <c r="N481" i="5"/>
  <c r="M481" i="5"/>
  <c r="N480" i="5"/>
  <c r="M480" i="5"/>
  <c r="N479" i="5"/>
  <c r="M479" i="5"/>
  <c r="N478" i="5"/>
  <c r="M478" i="5"/>
  <c r="N477" i="5"/>
  <c r="M477" i="5"/>
  <c r="N476" i="5"/>
  <c r="M476" i="5"/>
  <c r="N475" i="5"/>
  <c r="M475" i="5"/>
  <c r="N474" i="5"/>
  <c r="M474" i="5"/>
  <c r="N473" i="5"/>
  <c r="M473" i="5"/>
  <c r="N472" i="5"/>
  <c r="M472" i="5"/>
  <c r="N471" i="5"/>
  <c r="M471" i="5"/>
  <c r="N470" i="5"/>
  <c r="M470" i="5"/>
  <c r="N469" i="5"/>
  <c r="M469" i="5"/>
  <c r="N468" i="5"/>
  <c r="M468" i="5"/>
  <c r="N467" i="5"/>
  <c r="M467" i="5"/>
  <c r="N466" i="5"/>
  <c r="M466" i="5"/>
  <c r="N465" i="5"/>
  <c r="M465" i="5"/>
  <c r="N464" i="5"/>
  <c r="M464" i="5"/>
  <c r="N463" i="5"/>
  <c r="M463" i="5"/>
  <c r="N462" i="5"/>
  <c r="M462" i="5"/>
  <c r="N461" i="5"/>
  <c r="M461" i="5"/>
  <c r="N460" i="5"/>
  <c r="M460" i="5"/>
  <c r="N459" i="5"/>
  <c r="M459" i="5"/>
  <c r="N458" i="5"/>
  <c r="M458" i="5"/>
  <c r="N457" i="5"/>
  <c r="M457" i="5"/>
  <c r="N456" i="5"/>
  <c r="M456" i="5"/>
  <c r="N455" i="5"/>
  <c r="M455" i="5"/>
  <c r="N454" i="5"/>
  <c r="M454" i="5"/>
  <c r="N453" i="5"/>
  <c r="M453" i="5"/>
  <c r="N452" i="5"/>
  <c r="M452" i="5"/>
  <c r="N451" i="5"/>
  <c r="M451" i="5"/>
  <c r="N450" i="5"/>
  <c r="M450" i="5"/>
  <c r="N449" i="5"/>
  <c r="M449" i="5"/>
  <c r="N448" i="5"/>
  <c r="M448" i="5"/>
  <c r="N447" i="5"/>
  <c r="M447" i="5"/>
  <c r="N446" i="5"/>
  <c r="M446" i="5"/>
  <c r="N445" i="5"/>
  <c r="M445" i="5"/>
  <c r="N444" i="5"/>
  <c r="M444" i="5"/>
  <c r="N443" i="5"/>
  <c r="M443" i="5"/>
  <c r="N442" i="5"/>
  <c r="M442" i="5"/>
  <c r="N441" i="5"/>
  <c r="M441" i="5"/>
  <c r="N440" i="5"/>
  <c r="M440" i="5"/>
  <c r="N439" i="5"/>
  <c r="M439" i="5"/>
  <c r="N438" i="5"/>
  <c r="M438" i="5"/>
  <c r="N437" i="5"/>
  <c r="M437" i="5"/>
  <c r="N436" i="5"/>
  <c r="M436" i="5"/>
  <c r="N435" i="5"/>
  <c r="M435" i="5"/>
  <c r="N434" i="5"/>
  <c r="M434" i="5"/>
  <c r="N433" i="5"/>
  <c r="M433" i="5"/>
  <c r="N432" i="5"/>
  <c r="M432" i="5"/>
  <c r="N431" i="5"/>
  <c r="M431" i="5"/>
  <c r="N430" i="5"/>
  <c r="M430" i="5"/>
  <c r="N429" i="5"/>
  <c r="M429" i="5"/>
  <c r="N428" i="5"/>
  <c r="M428" i="5"/>
  <c r="N427" i="5"/>
  <c r="M427" i="5"/>
  <c r="N426" i="5"/>
  <c r="M426" i="5"/>
  <c r="N425" i="5"/>
  <c r="M425" i="5"/>
  <c r="N424" i="5"/>
  <c r="M424" i="5"/>
  <c r="N423" i="5"/>
  <c r="M423" i="5"/>
  <c r="N422" i="5"/>
  <c r="M422" i="5"/>
  <c r="N421" i="5"/>
  <c r="M421" i="5"/>
  <c r="N420" i="5"/>
  <c r="M420" i="5"/>
  <c r="N419" i="5"/>
  <c r="M419" i="5"/>
  <c r="N418" i="5"/>
  <c r="M418" i="5"/>
  <c r="N417" i="5"/>
  <c r="M417" i="5"/>
  <c r="N416" i="5"/>
  <c r="M416" i="5"/>
  <c r="N415" i="5"/>
  <c r="M415" i="5"/>
  <c r="N414" i="5"/>
  <c r="M414" i="5"/>
  <c r="N413" i="5"/>
  <c r="M413" i="5"/>
  <c r="N412" i="5"/>
  <c r="M412" i="5"/>
  <c r="N411" i="5"/>
  <c r="M411" i="5"/>
  <c r="N410" i="5"/>
  <c r="M410" i="5"/>
  <c r="N409" i="5"/>
  <c r="M409" i="5"/>
  <c r="N408" i="5"/>
  <c r="M408" i="5"/>
  <c r="N407" i="5"/>
  <c r="M407" i="5"/>
  <c r="N406" i="5"/>
  <c r="M406" i="5"/>
  <c r="N405" i="5"/>
  <c r="M405" i="5"/>
  <c r="N404" i="5"/>
  <c r="M404" i="5"/>
  <c r="N403" i="5"/>
  <c r="M403" i="5"/>
  <c r="N402" i="5"/>
  <c r="M402" i="5"/>
  <c r="N401" i="5"/>
  <c r="M401" i="5"/>
  <c r="N400" i="5"/>
  <c r="M400" i="5"/>
  <c r="N399" i="5"/>
  <c r="M399" i="5"/>
  <c r="N398" i="5"/>
  <c r="M398" i="5"/>
  <c r="N397" i="5"/>
  <c r="M397" i="5"/>
  <c r="N396" i="5"/>
  <c r="M396" i="5"/>
  <c r="N395" i="5"/>
  <c r="M395" i="5"/>
  <c r="N394" i="5"/>
  <c r="M394" i="5"/>
  <c r="N393" i="5"/>
  <c r="M393" i="5"/>
  <c r="N392" i="5"/>
  <c r="M392" i="5"/>
  <c r="N391" i="5"/>
  <c r="M391" i="5"/>
  <c r="N390" i="5"/>
  <c r="M390" i="5"/>
  <c r="N389" i="5"/>
  <c r="M389" i="5"/>
  <c r="N388" i="5"/>
  <c r="M388" i="5"/>
  <c r="N387" i="5"/>
  <c r="M387" i="5"/>
  <c r="N386" i="5"/>
  <c r="M386" i="5"/>
  <c r="N385" i="5"/>
  <c r="M385" i="5"/>
  <c r="N384" i="5"/>
  <c r="M384" i="5"/>
  <c r="N383" i="5"/>
  <c r="M383" i="5"/>
  <c r="N382" i="5"/>
  <c r="M382" i="5"/>
  <c r="N381" i="5"/>
  <c r="M381" i="5"/>
  <c r="N380" i="5"/>
  <c r="M380" i="5"/>
  <c r="N379" i="5"/>
  <c r="M379" i="5"/>
  <c r="N378" i="5"/>
  <c r="M378" i="5"/>
  <c r="N377" i="5"/>
  <c r="M377" i="5"/>
  <c r="N376" i="5"/>
  <c r="M376" i="5"/>
  <c r="N375" i="5"/>
  <c r="M375" i="5"/>
  <c r="N374" i="5"/>
  <c r="M374" i="5"/>
  <c r="N373" i="5"/>
  <c r="M373" i="5"/>
  <c r="N372" i="5"/>
  <c r="M372" i="5"/>
  <c r="N371" i="5"/>
  <c r="M371" i="5"/>
  <c r="N370" i="5"/>
  <c r="M370" i="5"/>
  <c r="N369" i="5"/>
  <c r="M369" i="5"/>
  <c r="N368" i="5"/>
  <c r="M368" i="5"/>
  <c r="N367" i="5"/>
  <c r="M367" i="5"/>
  <c r="N366" i="5"/>
  <c r="M366" i="5"/>
  <c r="N365" i="5"/>
  <c r="M365" i="5"/>
  <c r="N364" i="5"/>
  <c r="M364" i="5"/>
  <c r="N363" i="5"/>
  <c r="M363" i="5"/>
  <c r="N362" i="5"/>
  <c r="M362" i="5"/>
  <c r="N361" i="5"/>
  <c r="M361" i="5"/>
  <c r="N360" i="5"/>
  <c r="M360" i="5"/>
  <c r="N359" i="5"/>
  <c r="M359" i="5"/>
  <c r="N358" i="5"/>
  <c r="M358" i="5"/>
  <c r="N357" i="5"/>
  <c r="M357" i="5"/>
  <c r="N356" i="5"/>
  <c r="M356" i="5"/>
  <c r="N355" i="5"/>
  <c r="M355" i="5"/>
  <c r="N354" i="5"/>
  <c r="M354" i="5"/>
  <c r="N353" i="5"/>
  <c r="M353" i="5"/>
  <c r="N352" i="5"/>
  <c r="M352" i="5"/>
  <c r="N351" i="5"/>
  <c r="M351" i="5"/>
  <c r="N350" i="5"/>
  <c r="M350" i="5"/>
  <c r="N349" i="5"/>
  <c r="M349" i="5"/>
  <c r="N348" i="5"/>
  <c r="M348" i="5"/>
  <c r="N347" i="5"/>
  <c r="M347" i="5"/>
  <c r="N346" i="5"/>
  <c r="M346" i="5"/>
  <c r="N345" i="5"/>
  <c r="M345" i="5"/>
  <c r="N344" i="5"/>
  <c r="M344" i="5"/>
  <c r="N343" i="5"/>
  <c r="M343" i="5"/>
  <c r="N342" i="5"/>
  <c r="M342" i="5"/>
  <c r="N341" i="5"/>
  <c r="M341" i="5"/>
  <c r="N340" i="5"/>
  <c r="M340" i="5"/>
  <c r="N339" i="5"/>
  <c r="M339" i="5"/>
  <c r="N338" i="5"/>
  <c r="M338" i="5"/>
  <c r="N337" i="5"/>
  <c r="M337" i="5"/>
  <c r="N336" i="5"/>
  <c r="M336" i="5"/>
  <c r="N335" i="5"/>
  <c r="M335" i="5"/>
  <c r="N334" i="5"/>
  <c r="M334" i="5"/>
  <c r="N333" i="5"/>
  <c r="M333" i="5"/>
  <c r="N332" i="5"/>
  <c r="M332" i="5"/>
  <c r="N331" i="5"/>
  <c r="M331" i="5"/>
  <c r="N330" i="5"/>
  <c r="M330" i="5"/>
  <c r="N329" i="5"/>
  <c r="M329" i="5"/>
  <c r="N328" i="5"/>
  <c r="M328" i="5"/>
  <c r="N327" i="5"/>
  <c r="M327" i="5"/>
  <c r="N326" i="5"/>
  <c r="M326" i="5"/>
  <c r="N325" i="5"/>
  <c r="M325" i="5"/>
  <c r="N324" i="5"/>
  <c r="M324" i="5"/>
  <c r="N323" i="5"/>
  <c r="M323" i="5"/>
  <c r="N322" i="5"/>
  <c r="M322" i="5"/>
  <c r="N321" i="5"/>
  <c r="M321" i="5"/>
  <c r="N320" i="5"/>
  <c r="M320" i="5"/>
  <c r="N319" i="5"/>
  <c r="M319" i="5"/>
  <c r="N318" i="5"/>
  <c r="M318" i="5"/>
  <c r="N317" i="5"/>
  <c r="M317" i="5"/>
  <c r="N316" i="5"/>
  <c r="M316" i="5"/>
  <c r="N315" i="5"/>
  <c r="M315" i="5"/>
  <c r="N314" i="5"/>
  <c r="M314" i="5"/>
  <c r="N313" i="5"/>
  <c r="M313" i="5"/>
  <c r="N312" i="5"/>
  <c r="M312" i="5"/>
  <c r="N311" i="5"/>
  <c r="M311" i="5"/>
  <c r="N310" i="5"/>
  <c r="M310" i="5"/>
  <c r="N309" i="5"/>
  <c r="M309" i="5"/>
  <c r="N308" i="5"/>
  <c r="M308" i="5"/>
  <c r="N307" i="5"/>
  <c r="M307" i="5"/>
  <c r="N306" i="5"/>
  <c r="M306" i="5"/>
  <c r="N305" i="5"/>
  <c r="M305" i="5"/>
  <c r="N304" i="5"/>
  <c r="M304" i="5"/>
  <c r="N303" i="5"/>
  <c r="M303" i="5"/>
  <c r="N302" i="5"/>
  <c r="M302" i="5"/>
  <c r="N301" i="5"/>
  <c r="M301" i="5"/>
  <c r="N300" i="5"/>
  <c r="M300" i="5"/>
  <c r="N299" i="5"/>
  <c r="M299" i="5"/>
  <c r="N298" i="5"/>
  <c r="M298" i="5"/>
  <c r="N297" i="5"/>
  <c r="M297" i="5"/>
  <c r="N296" i="5"/>
  <c r="M296" i="5"/>
  <c r="N295" i="5"/>
  <c r="M295" i="5"/>
  <c r="N294" i="5"/>
  <c r="M294" i="5"/>
  <c r="N293" i="5"/>
  <c r="M293" i="5"/>
  <c r="N292" i="5"/>
  <c r="M292" i="5"/>
  <c r="N291" i="5"/>
  <c r="M291" i="5"/>
  <c r="N290" i="5"/>
  <c r="M290" i="5"/>
  <c r="N289" i="5"/>
  <c r="M289" i="5"/>
  <c r="N288" i="5"/>
  <c r="M288" i="5"/>
  <c r="N287" i="5"/>
  <c r="M287" i="5"/>
  <c r="N286" i="5"/>
  <c r="M286" i="5"/>
  <c r="N285" i="5"/>
  <c r="M285" i="5"/>
  <c r="N284" i="5"/>
  <c r="M284" i="5"/>
  <c r="N283" i="5"/>
  <c r="M283" i="5"/>
  <c r="N282" i="5"/>
  <c r="M282" i="5"/>
  <c r="N281" i="5"/>
  <c r="M281" i="5"/>
  <c r="N280" i="5"/>
  <c r="M280" i="5"/>
  <c r="N279" i="5"/>
  <c r="M279" i="5"/>
  <c r="N278" i="5"/>
  <c r="M278" i="5"/>
  <c r="N277" i="5"/>
  <c r="M277" i="5"/>
  <c r="N276" i="5"/>
  <c r="M276" i="5"/>
  <c r="N275" i="5"/>
  <c r="M275" i="5"/>
  <c r="N274" i="5"/>
  <c r="M274" i="5"/>
  <c r="N273" i="5"/>
  <c r="M273" i="5"/>
  <c r="N272" i="5"/>
  <c r="M272" i="5"/>
  <c r="N271" i="5"/>
  <c r="M271" i="5"/>
  <c r="N270" i="5"/>
  <c r="M270" i="5"/>
  <c r="N269" i="5"/>
  <c r="M269" i="5"/>
  <c r="N268" i="5"/>
  <c r="M268" i="5"/>
  <c r="N267" i="5"/>
  <c r="M267" i="5"/>
  <c r="N266" i="5"/>
  <c r="M266" i="5"/>
  <c r="N265" i="5"/>
  <c r="M265" i="5"/>
  <c r="N264" i="5"/>
  <c r="M264" i="5"/>
  <c r="N263" i="5"/>
  <c r="M263" i="5"/>
  <c r="N262" i="5"/>
  <c r="M262" i="5"/>
  <c r="N261" i="5"/>
  <c r="M261" i="5"/>
  <c r="N260" i="5"/>
  <c r="M260" i="5"/>
  <c r="N259" i="5"/>
  <c r="M259" i="5"/>
  <c r="N258" i="5"/>
  <c r="M258" i="5"/>
  <c r="N257" i="5"/>
  <c r="M257" i="5"/>
  <c r="N256" i="5"/>
  <c r="M256" i="5"/>
  <c r="N255" i="5"/>
  <c r="M255" i="5"/>
  <c r="N254" i="5"/>
  <c r="M254" i="5"/>
  <c r="N253" i="5"/>
  <c r="M253" i="5"/>
  <c r="N252" i="5"/>
  <c r="M252" i="5"/>
  <c r="N251" i="5"/>
  <c r="M251" i="5"/>
  <c r="N250" i="5"/>
  <c r="M250" i="5"/>
  <c r="N249" i="5"/>
  <c r="M249" i="5"/>
  <c r="N248" i="5"/>
  <c r="M248" i="5"/>
  <c r="N247" i="5"/>
  <c r="M247" i="5"/>
  <c r="N246" i="5"/>
  <c r="M246" i="5"/>
  <c r="N245" i="5"/>
  <c r="M245" i="5"/>
  <c r="N244" i="5"/>
  <c r="M244" i="5"/>
  <c r="N243" i="5"/>
  <c r="M243" i="5"/>
  <c r="N242" i="5"/>
  <c r="M242" i="5"/>
  <c r="N241" i="5"/>
  <c r="M241" i="5"/>
  <c r="N240" i="5"/>
  <c r="M240" i="5"/>
  <c r="N239" i="5"/>
  <c r="M239" i="5"/>
  <c r="N238" i="5"/>
  <c r="M238" i="5"/>
  <c r="N237" i="5"/>
  <c r="M237" i="5"/>
  <c r="N236" i="5"/>
  <c r="M236" i="5"/>
  <c r="N235" i="5"/>
  <c r="M235" i="5"/>
  <c r="N234" i="5"/>
  <c r="M234" i="5"/>
  <c r="N233" i="5"/>
  <c r="M233" i="5"/>
  <c r="N232" i="5"/>
  <c r="M232" i="5"/>
  <c r="N231" i="5"/>
  <c r="M231" i="5"/>
  <c r="N230" i="5"/>
  <c r="M230" i="5"/>
  <c r="N229" i="5"/>
  <c r="M229" i="5"/>
  <c r="N228" i="5"/>
  <c r="M228" i="5"/>
  <c r="N227" i="5"/>
  <c r="M227" i="5"/>
  <c r="N226" i="5"/>
  <c r="M226" i="5"/>
  <c r="N225" i="5"/>
  <c r="M225" i="5"/>
  <c r="N224" i="5"/>
  <c r="M224" i="5"/>
  <c r="N223" i="5"/>
  <c r="M223" i="5"/>
  <c r="N222" i="5"/>
  <c r="M222" i="5"/>
  <c r="N221" i="5"/>
  <c r="M221" i="5"/>
  <c r="N220" i="5"/>
  <c r="M220" i="5"/>
  <c r="N219" i="5"/>
  <c r="M219" i="5"/>
  <c r="N218" i="5"/>
  <c r="M218" i="5"/>
  <c r="N217" i="5"/>
  <c r="M217" i="5"/>
  <c r="N216" i="5"/>
  <c r="M216" i="5"/>
  <c r="N215" i="5"/>
  <c r="M215" i="5"/>
  <c r="N214" i="5"/>
  <c r="M214" i="5"/>
  <c r="N213" i="5"/>
  <c r="M213" i="5"/>
  <c r="N212" i="5"/>
  <c r="M212" i="5"/>
  <c r="N211" i="5"/>
  <c r="M211" i="5"/>
  <c r="N210" i="5"/>
  <c r="M210" i="5"/>
  <c r="N209" i="5"/>
  <c r="M209" i="5"/>
  <c r="N208" i="5"/>
  <c r="M208" i="5"/>
  <c r="N207" i="5"/>
  <c r="M207" i="5"/>
  <c r="N206" i="5"/>
  <c r="M206" i="5"/>
  <c r="N205" i="5"/>
  <c r="M205" i="5"/>
  <c r="N204" i="5"/>
  <c r="M204" i="5"/>
  <c r="N203" i="5"/>
  <c r="M203" i="5"/>
  <c r="N202" i="5"/>
  <c r="M202" i="5"/>
  <c r="N201" i="5"/>
  <c r="M201" i="5"/>
  <c r="N200" i="5"/>
  <c r="M200" i="5"/>
  <c r="N199" i="5"/>
  <c r="M199" i="5"/>
  <c r="N198" i="5"/>
  <c r="M198" i="5"/>
  <c r="N197" i="5"/>
  <c r="M197" i="5"/>
  <c r="N196" i="5"/>
  <c r="M196" i="5"/>
  <c r="N195" i="5"/>
  <c r="M195" i="5"/>
  <c r="N194" i="5"/>
  <c r="M194" i="5"/>
  <c r="N193" i="5"/>
  <c r="M193" i="5"/>
  <c r="N192" i="5"/>
  <c r="M192" i="5"/>
  <c r="N191" i="5"/>
  <c r="M191" i="5"/>
  <c r="N190" i="5"/>
  <c r="M190" i="5"/>
  <c r="N189" i="5"/>
  <c r="M189" i="5"/>
  <c r="N188" i="5"/>
  <c r="M188" i="5"/>
  <c r="N187" i="5"/>
  <c r="M187" i="5"/>
  <c r="N186" i="5"/>
  <c r="M186" i="5"/>
  <c r="N185" i="5"/>
  <c r="M185" i="5"/>
  <c r="N184" i="5"/>
  <c r="M184" i="5"/>
  <c r="N183" i="5"/>
  <c r="M183" i="5"/>
  <c r="N182" i="5"/>
  <c r="M182" i="5"/>
  <c r="N181" i="5"/>
  <c r="M181" i="5"/>
  <c r="N180" i="5"/>
  <c r="M180" i="5"/>
  <c r="N179" i="5"/>
  <c r="M179" i="5"/>
  <c r="N178" i="5"/>
  <c r="M178" i="5"/>
  <c r="N177" i="5"/>
  <c r="M177" i="5"/>
  <c r="N176" i="5"/>
  <c r="M176" i="5"/>
  <c r="N175" i="5"/>
  <c r="M175" i="5"/>
  <c r="N174" i="5"/>
  <c r="M174" i="5"/>
  <c r="N173" i="5"/>
  <c r="M173" i="5"/>
  <c r="N172" i="5"/>
  <c r="M172" i="5"/>
  <c r="N171" i="5"/>
  <c r="M171" i="5"/>
  <c r="N170" i="5"/>
  <c r="M170" i="5"/>
  <c r="N169" i="5"/>
  <c r="M169" i="5"/>
  <c r="N168" i="5"/>
  <c r="M168" i="5"/>
  <c r="N167" i="5"/>
  <c r="M167" i="5"/>
  <c r="N166" i="5"/>
  <c r="M166" i="5"/>
  <c r="N165" i="5"/>
  <c r="M165" i="5"/>
  <c r="N164" i="5"/>
  <c r="M164" i="5"/>
  <c r="N163" i="5"/>
  <c r="M163" i="5"/>
  <c r="N162" i="5"/>
  <c r="M162" i="5"/>
  <c r="N161" i="5"/>
  <c r="M161" i="5"/>
  <c r="N160" i="5"/>
  <c r="M160" i="5"/>
  <c r="N159" i="5"/>
  <c r="M159" i="5"/>
  <c r="N158" i="5"/>
  <c r="M158" i="5"/>
  <c r="N157" i="5"/>
  <c r="M157" i="5"/>
  <c r="N156" i="5"/>
  <c r="M156" i="5"/>
  <c r="N155" i="5"/>
  <c r="M155" i="5"/>
  <c r="N154" i="5"/>
  <c r="M154" i="5"/>
  <c r="N153" i="5"/>
  <c r="M153" i="5"/>
  <c r="N152" i="5"/>
  <c r="M152" i="5"/>
  <c r="N151" i="5"/>
  <c r="M151" i="5"/>
  <c r="N150" i="5"/>
  <c r="M150" i="5"/>
  <c r="N149" i="5"/>
  <c r="M149" i="5"/>
  <c r="N148" i="5"/>
  <c r="M148" i="5"/>
  <c r="N147" i="5"/>
  <c r="M147" i="5"/>
  <c r="N146" i="5"/>
  <c r="M146" i="5"/>
  <c r="N145" i="5"/>
  <c r="M145" i="5"/>
  <c r="N144" i="5"/>
  <c r="M144" i="5"/>
  <c r="N143" i="5"/>
  <c r="M143" i="5"/>
  <c r="N142" i="5"/>
  <c r="M142" i="5"/>
  <c r="N141" i="5"/>
  <c r="M141" i="5"/>
  <c r="N140" i="5"/>
  <c r="M140" i="5"/>
  <c r="N139" i="5"/>
  <c r="M139" i="5"/>
  <c r="N138" i="5"/>
  <c r="M138" i="5"/>
  <c r="N137" i="5"/>
  <c r="M137" i="5"/>
  <c r="N136" i="5"/>
  <c r="M136" i="5"/>
  <c r="N135" i="5"/>
  <c r="M135" i="5"/>
  <c r="N134" i="5"/>
  <c r="M134" i="5"/>
  <c r="N133" i="5"/>
  <c r="M133" i="5"/>
  <c r="N132" i="5"/>
  <c r="M132" i="5"/>
  <c r="N131" i="5"/>
  <c r="M131" i="5"/>
  <c r="N130" i="5"/>
  <c r="M130" i="5"/>
  <c r="N129" i="5"/>
  <c r="M129" i="5"/>
  <c r="N128" i="5"/>
  <c r="M128" i="5"/>
  <c r="N127" i="5"/>
  <c r="M127" i="5"/>
  <c r="N126" i="5"/>
  <c r="M126" i="5"/>
  <c r="N125" i="5"/>
  <c r="M125" i="5"/>
  <c r="N124" i="5"/>
  <c r="M124" i="5"/>
  <c r="N123" i="5"/>
  <c r="M123" i="5"/>
  <c r="N122" i="5"/>
  <c r="M122" i="5"/>
  <c r="N121" i="5"/>
  <c r="M121" i="5"/>
  <c r="N120" i="5"/>
  <c r="M120" i="5"/>
  <c r="N119" i="5"/>
  <c r="M119" i="5"/>
  <c r="N118" i="5"/>
  <c r="M118" i="5"/>
  <c r="N117" i="5"/>
  <c r="M117" i="5"/>
  <c r="N116" i="5"/>
  <c r="M116" i="5"/>
  <c r="N115" i="5"/>
  <c r="M115" i="5"/>
  <c r="N114" i="5"/>
  <c r="M114" i="5"/>
  <c r="N113" i="5"/>
  <c r="M113" i="5"/>
  <c r="N112" i="5"/>
  <c r="M112" i="5"/>
  <c r="N111" i="5"/>
  <c r="M111" i="5"/>
  <c r="N110" i="5"/>
  <c r="M110" i="5"/>
  <c r="N109" i="5"/>
  <c r="M109" i="5"/>
  <c r="N108" i="5"/>
  <c r="M108" i="5"/>
  <c r="N107" i="5"/>
  <c r="M107" i="5"/>
  <c r="N106" i="5"/>
  <c r="M106" i="5"/>
  <c r="N105" i="5"/>
  <c r="M105" i="5"/>
  <c r="N104" i="5"/>
  <c r="M104" i="5"/>
  <c r="N103" i="5"/>
  <c r="M103" i="5"/>
  <c r="N102" i="5"/>
  <c r="M102" i="5"/>
  <c r="N101" i="5"/>
  <c r="M101" i="5"/>
  <c r="N100" i="5"/>
  <c r="M100" i="5"/>
  <c r="N99" i="5"/>
  <c r="M99" i="5"/>
  <c r="N98" i="5"/>
  <c r="M98" i="5"/>
  <c r="N97" i="5"/>
  <c r="M97" i="5"/>
  <c r="N96" i="5"/>
  <c r="M96" i="5"/>
  <c r="N95" i="5"/>
  <c r="M95" i="5"/>
  <c r="N94" i="5"/>
  <c r="M94" i="5"/>
  <c r="N93" i="5"/>
  <c r="M93" i="5"/>
  <c r="N92" i="5"/>
  <c r="M92" i="5"/>
  <c r="N91" i="5"/>
  <c r="M91" i="5"/>
  <c r="N90" i="5"/>
  <c r="M90" i="5"/>
  <c r="N89" i="5"/>
  <c r="M89" i="5"/>
  <c r="N88" i="5"/>
  <c r="M88" i="5"/>
  <c r="N87" i="5"/>
  <c r="M87" i="5"/>
  <c r="N86" i="5"/>
  <c r="M86" i="5"/>
  <c r="N85" i="5"/>
  <c r="M85" i="5"/>
  <c r="N84" i="5"/>
  <c r="M84" i="5"/>
  <c r="N83" i="5"/>
  <c r="M83" i="5"/>
  <c r="N82" i="5"/>
  <c r="M82" i="5"/>
  <c r="N81" i="5"/>
  <c r="M81" i="5"/>
  <c r="N80" i="5"/>
  <c r="M80" i="5"/>
  <c r="N79" i="5"/>
  <c r="M79" i="5"/>
  <c r="N78" i="5"/>
  <c r="M78" i="5"/>
  <c r="N77" i="5"/>
  <c r="M77" i="5"/>
  <c r="N76" i="5"/>
  <c r="M76" i="5"/>
  <c r="N75" i="5"/>
  <c r="M75" i="5"/>
  <c r="N74" i="5"/>
  <c r="M74" i="5"/>
  <c r="N73" i="5"/>
  <c r="M73" i="5"/>
  <c r="N72" i="5"/>
  <c r="M72" i="5"/>
  <c r="N71" i="5"/>
  <c r="M71" i="5"/>
  <c r="N70" i="5"/>
  <c r="M70" i="5"/>
  <c r="N69" i="5"/>
  <c r="M69" i="5"/>
  <c r="N68" i="5"/>
  <c r="M68" i="5"/>
  <c r="N67" i="5"/>
  <c r="M67" i="5"/>
  <c r="N66" i="5"/>
  <c r="M66" i="5"/>
  <c r="N65" i="5"/>
  <c r="M65" i="5"/>
  <c r="N64" i="5"/>
  <c r="M64" i="5"/>
  <c r="N63" i="5"/>
  <c r="M63" i="5"/>
  <c r="N62" i="5"/>
  <c r="M62" i="5"/>
  <c r="N61" i="5"/>
  <c r="M61" i="5"/>
  <c r="N60" i="5"/>
  <c r="M60" i="5"/>
  <c r="N59" i="5"/>
  <c r="M59" i="5"/>
  <c r="N58" i="5"/>
  <c r="M58" i="5"/>
  <c r="N57" i="5"/>
  <c r="M57" i="5"/>
  <c r="N56" i="5"/>
  <c r="M56" i="5"/>
  <c r="N55" i="5"/>
  <c r="M55" i="5"/>
  <c r="N54" i="5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J11" i="5" l="1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H10" i="6"/>
  <c r="D9" i="7" s="1"/>
  <c r="J10" i="5"/>
  <c r="N10" i="5"/>
  <c r="M10" i="5"/>
  <c r="J9" i="5"/>
  <c r="M9" i="5" l="1"/>
  <c r="G13" i="18" l="1"/>
  <c r="G12" i="18"/>
  <c r="G11" i="18"/>
  <c r="G8" i="18"/>
  <c r="D13" i="18"/>
  <c r="D12" i="18"/>
  <c r="D11" i="18"/>
  <c r="D8" i="18"/>
  <c r="G10" i="18" l="1"/>
  <c r="G7" i="18" s="1"/>
  <c r="D10" i="18"/>
  <c r="D7" i="18" s="1"/>
  <c r="O9" i="9" l="1"/>
  <c r="I9" i="7" l="1"/>
  <c r="N9" i="5"/>
  <c r="N8" i="5" s="1"/>
  <c r="H9" i="6" l="1"/>
  <c r="I9" i="9" l="1"/>
  <c r="M8" i="5"/>
  <c r="O8" i="9"/>
  <c r="N8" i="9"/>
  <c r="M8" i="9"/>
  <c r="K8" i="9"/>
  <c r="I8" i="9"/>
  <c r="H8" i="9"/>
  <c r="G8" i="9"/>
  <c r="K9" i="6"/>
  <c r="J9" i="6"/>
  <c r="I9" i="6"/>
  <c r="G9" i="6"/>
  <c r="F9" i="6"/>
  <c r="K8" i="5"/>
  <c r="I8" i="5"/>
  <c r="F13" i="18"/>
  <c r="F12" i="18"/>
  <c r="F11" i="18"/>
  <c r="F8" i="18"/>
  <c r="J8" i="7"/>
  <c r="I8" i="7"/>
  <c r="D8" i="7"/>
  <c r="D4" i="7" s="1"/>
  <c r="E8" i="7"/>
  <c r="C13" i="18"/>
  <c r="C12" i="18"/>
  <c r="C11" i="18"/>
  <c r="C8" i="18"/>
  <c r="I4" i="7" l="1"/>
  <c r="C10" i="18"/>
  <c r="F10" i="18"/>
  <c r="F7" i="18" s="1"/>
  <c r="F14" i="18" s="1"/>
  <c r="F5" i="19"/>
  <c r="A5" i="19"/>
  <c r="H5" i="18"/>
  <c r="B5" i="18"/>
  <c r="H8" i="18" l="1"/>
  <c r="H13" i="18"/>
  <c r="H12" i="18"/>
  <c r="H10" i="18"/>
  <c r="H9" i="18"/>
  <c r="H11" i="18"/>
  <c r="C7" i="18"/>
  <c r="C14" i="18" s="1"/>
  <c r="B5" i="9"/>
  <c r="B5" i="6"/>
  <c r="E10" i="18" l="1"/>
  <c r="E9" i="18"/>
  <c r="E8" i="18"/>
  <c r="H7" i="18"/>
  <c r="E12" i="18"/>
  <c r="E13" i="18"/>
  <c r="E11" i="18"/>
  <c r="E7" i="18" l="1"/>
</calcChain>
</file>

<file path=xl/comments1.xml><?xml version="1.0" encoding="utf-8"?>
<comments xmlns="http://schemas.openxmlformats.org/spreadsheetml/2006/main">
  <authors>
    <author>Tungalag B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Шивсэн дугаараа бичнэ үү.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 xml:space="preserve">Үг товчлохгүй бичих
</t>
        </r>
      </text>
    </comment>
  </commentList>
</comments>
</file>

<file path=xl/comments2.xml><?xml version="1.0" encoding="utf-8"?>
<comments xmlns="http://schemas.openxmlformats.org/spreadsheetml/2006/main">
  <authors>
    <author>Tungalag B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M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comments3.xml><?xml version="1.0" encoding="utf-8"?>
<comments xmlns="http://schemas.openxmlformats.org/spreadsheetml/2006/main">
  <authors>
    <author>Tungalag B</author>
  </authors>
  <commentList>
    <comment ref="D7" authorId="0" shapeId="0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</commentList>
</comments>
</file>

<file path=xl/comments4.xml><?xml version="1.0" encoding="utf-8"?>
<comments xmlns="http://schemas.openxmlformats.org/spreadsheetml/2006/main">
  <authors>
    <author>Tungalag B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  <comment ref="I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sharedStrings.xml><?xml version="1.0" encoding="utf-8"?>
<sst xmlns="http://schemas.openxmlformats.org/spreadsheetml/2006/main" count="233" uniqueCount="175">
  <si>
    <t>/төгрөгөөр/</t>
  </si>
  <si>
    <t>№</t>
  </si>
  <si>
    <t>Нийт дүн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</si>
  <si>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</si>
  <si>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</si>
  <si>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</si>
  <si>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</si>
  <si>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</si>
  <si>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</si>
  <si>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</si>
  <si>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</si>
  <si>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</si>
  <si>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</si>
  <si>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</si>
  <si>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</si>
  <si>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</si>
  <si>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</si>
  <si>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</si>
  <si>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</si>
  <si>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</si>
  <si>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</si>
  <si>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</si>
  <si>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</si>
  <si>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</si>
  <si>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</si>
  <si>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</si>
  <si>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</si>
  <si>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</si>
  <si>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</si>
  <si>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</si>
  <si>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</si>
  <si>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</si>
  <si>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</si>
  <si>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</si>
  <si>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</si>
  <si>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</si>
  <si>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</si>
  <si>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</si>
  <si>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</si>
  <si>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</si>
  <si>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</si>
  <si>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</si>
  <si>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</si>
  <si>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</si>
  <si>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</si>
  <si>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</si>
  <si>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</si>
  <si>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</si>
  <si>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</si>
  <si>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</si>
  <si>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</si>
  <si>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</si>
  <si>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</si>
  <si>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</si>
  <si>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</si>
  <si>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</si>
  <si>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Улаанбаатар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</si>
  <si>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</si>
  <si>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</si>
  <si>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</si>
  <si>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</si>
  <si>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</si>
  <si>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</si>
  <si>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</si>
  <si>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</si>
  <si>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</si>
  <si>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</si>
  <si>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</si>
  <si>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</si>
  <si>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</si>
  <si>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</si>
  <si>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</si>
  <si>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</si>
  <si>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</si>
  <si>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</si>
  <si>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</si>
  <si>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</si>
  <si>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</si>
  <si>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</si>
  <si>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</si>
  <si>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</si>
  <si>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</si>
  <si>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</si>
  <si>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</si>
  <si>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</si>
  <si>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</si>
  <si>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</si>
  <si>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БАТЛАН ДААЛТЫН АНГИЛЛЫН НЭГДСЭН МЭДЭЭ</t>
  </si>
  <si>
    <t>БАТЛАН ДААЛТЫН ХӨДӨЛГӨӨНИЙ НЭГДСЭН МЭДЭЭ</t>
  </si>
  <si>
    <t>Grand Total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</si>
  <si>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</si>
  <si>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</si>
  <si>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</si>
  <si>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</si>
  <si>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</si>
  <si>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</si>
  <si>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бөөний болон жижиглэн худалдаа; машин, мотоциклийн засвар, үйлчилгээ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</si>
  <si>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</si>
  <si>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</si>
  <si>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</si>
  <si>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</si>
  <si>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</si>
  <si>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</si>
  <si>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</si>
  <si>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</si>
  <si>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</si>
  <si>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</si>
  <si>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</si>
  <si>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</si>
  <si>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</si>
  <si>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</si>
  <si>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Эдийн засгийн ангилал шивэх:</t>
  </si>
  <si>
    <t>https://www.legalinfo.mn/law/details/14299?lawid=14299</t>
  </si>
  <si>
    <t>АР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</si>
  <si>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</si>
  <si>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</si>
  <si>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</si>
  <si>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</si>
  <si>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</si>
  <si>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</si>
  <si>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</si>
  <si>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</si>
  <si>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</si>
  <si>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</si>
  <si>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</si>
  <si>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</si>
  <si>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</si>
  <si>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</si>
  <si>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</si>
  <si>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</si>
  <si>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</si>
  <si>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</si>
  <si>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</si>
  <si>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</si>
  <si>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</si>
  <si>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Ариг</t>
  </si>
  <si>
    <t>Богд</t>
  </si>
  <si>
    <t>Голомт</t>
  </si>
  <si>
    <t>Капитрон</t>
  </si>
  <si>
    <t>Кредит</t>
  </si>
  <si>
    <t>Хаан</t>
  </si>
  <si>
    <t>Хас</t>
  </si>
  <si>
    <t>ХХБ</t>
  </si>
  <si>
    <t>ЧХБ</t>
  </si>
  <si>
    <t>УБХБ</t>
  </si>
  <si>
    <t>ҮХОБ</t>
  </si>
  <si>
    <t>ТХБ</t>
  </si>
  <si>
    <t>Төр</t>
  </si>
  <si>
    <t>СС/ӨӨ/ОООО</t>
  </si>
  <si>
    <t>Харьяалал:</t>
  </si>
  <si>
    <t>Хэвлэх, шивэх формат:</t>
  </si>
  <si>
    <t>Хэвлэх формат:</t>
  </si>
  <si>
    <t>Батлан даалтын эх үүсвэр:</t>
  </si>
  <si>
    <t>Олгосон байгууллага:</t>
  </si>
  <si>
    <t>Ариг банк</t>
  </si>
  <si>
    <t>Богд банк</t>
  </si>
  <si>
    <t>Голомт банк</t>
  </si>
  <si>
    <t>Капитрон банк</t>
  </si>
  <si>
    <t>Кредит банк</t>
  </si>
  <si>
    <t>Төрийн банк</t>
  </si>
  <si>
    <t>Тээвэр хөгжлийн банк</t>
  </si>
  <si>
    <t>Улаанбаатар хотын банк</t>
  </si>
  <si>
    <t>Үндэсний хөрөнгө оруулалтын банк</t>
  </si>
  <si>
    <t>Хаан банк</t>
  </si>
  <si>
    <t>Хас банк</t>
  </si>
  <si>
    <t>Худалдаа хөгжлийн банк</t>
  </si>
  <si>
    <t>Чингис хаан банк</t>
  </si>
  <si>
    <t xml:space="preserve">Хэвийн бус </t>
  </si>
  <si>
    <t>Муу</t>
  </si>
  <si>
    <t>Эргэлзээтэй</t>
  </si>
  <si>
    <t>Хүснэгтүүд  доошоо хязгааргүй учир томьёог бүтэн оруулаагүй тул утгаа шивсний дараагаар доошоо татна уу.</t>
  </si>
  <si>
    <t>Зээлдэгчдийн тоо</t>
  </si>
  <si>
    <t>XXXXX</t>
  </si>
  <si>
    <t>Өөрийн хөрөнгийн хэмжээ</t>
  </si>
  <si>
    <t>Анхаарал хандуулах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</si>
</sst>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theme="0"/>
      <name val="Times New Roman"/>
      <family val="2"/>
    </font>
    <font>
      <u/>
      <sz val="11"/>
      <color theme="10"/>
      <name val="Times New Roman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FF0000"/>
      <name val="Times New Roman"/>
      <family val="2"/>
    </font>
    <font>
      <sz val="11"/>
      <color theme="8"/>
      <name val="Times New Roman"/>
      <family val="2"/>
    </font>
    <font>
      <b/>
      <sz val="11"/>
      <color theme="8"/>
      <name val="Times New Roman"/>
      <family val="2"/>
    </font>
    <font>
      <sz val="10"/>
      <color theme="0"/>
      <name val="Times New Roman"/>
      <family val="1"/>
    </font>
    <font>
      <sz val="11"/>
      <color rgb="FFC00000"/>
      <name val="Times New Roman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</cellStyleXfs>
  <cellXfs count="167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" fillId="0" borderId="0" xfId="0" applyFont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Protection="1"/>
    <xf numFmtId="14" fontId="1" fillId="0" borderId="4" xfId="0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0" xfId="0" applyFont="1" applyBorder="1" applyAlignment="1" applyProtection="1"/>
    <xf numFmtId="43" fontId="1" fillId="0" borderId="0" xfId="1" applyFont="1" applyBorder="1" applyAlignment="1" applyProtection="1">
      <alignment horizontal="right"/>
    </xf>
    <xf numFmtId="14" fontId="7" fillId="2" borderId="1" xfId="0" applyNumberFormat="1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/>
    </xf>
    <xf numFmtId="43" fontId="6" fillId="2" borderId="1" xfId="1" applyFont="1" applyFill="1" applyBorder="1" applyAlignment="1" applyProtection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</xf>
    <xf numFmtId="10" fontId="6" fillId="2" borderId="1" xfId="2" applyNumberFormat="1" applyFont="1" applyFill="1" applyBorder="1" applyAlignment="1" applyProtection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/>
    </xf>
    <xf numFmtId="10" fontId="7" fillId="2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12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3" applyBorder="1" applyAlignment="1">
      <alignment horizontal="right"/>
    </xf>
    <xf numFmtId="0" fontId="0" fillId="0" borderId="0" xfId="0" applyBorder="1" applyAlignment="1" applyProtection="1">
      <alignment wrapText="1"/>
      <protection locked="0"/>
    </xf>
    <xf numFmtId="0" fontId="10" fillId="3" borderId="0" xfId="0" applyFont="1" applyFill="1" applyAlignment="1" applyProtection="1">
      <alignment horizontal="left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43" fontId="7" fillId="2" borderId="1" xfId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10" fontId="6" fillId="0" borderId="1" xfId="2" applyNumberFormat="1" applyFont="1" applyBorder="1" applyAlignment="1" applyProtection="1">
      <alignment horizontal="right" vertical="center"/>
      <protection locked="0"/>
    </xf>
    <xf numFmtId="10" fontId="1" fillId="0" borderId="1" xfId="2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1" applyNumberFormat="1" applyFont="1" applyBorder="1" applyAlignment="1" applyProtection="1">
      <alignment horizontal="right" vertical="center"/>
    </xf>
    <xf numFmtId="43" fontId="6" fillId="0" borderId="1" xfId="1" applyFont="1" applyBorder="1" applyAlignment="1" applyProtection="1">
      <alignment horizontal="right" vertical="center"/>
      <protection locked="0"/>
    </xf>
    <xf numFmtId="43" fontId="1" fillId="0" borderId="1" xfId="1" applyFont="1" applyBorder="1" applyAlignment="1" applyProtection="1">
      <alignment horizontal="right"/>
      <protection locked="0"/>
    </xf>
    <xf numFmtId="43" fontId="1" fillId="0" borderId="0" xfId="1" applyFont="1" applyBorder="1" applyAlignment="1" applyProtection="1">
      <alignment horizontal="right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  <protection locked="0"/>
    </xf>
    <xf numFmtId="43" fontId="5" fillId="0" borderId="0" xfId="1" applyFont="1"/>
    <xf numFmtId="0" fontId="14" fillId="0" borderId="0" xfId="0" applyFont="1"/>
    <xf numFmtId="43" fontId="14" fillId="0" borderId="0" xfId="0" applyNumberFormat="1" applyFont="1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7" fillId="0" borderId="0" xfId="0" applyFont="1" applyBorder="1"/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wrapText="1"/>
      <protection locked="0"/>
    </xf>
    <xf numFmtId="164" fontId="9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4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5" fontId="9" fillId="2" borderId="1" xfId="2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3" fontId="6" fillId="0" borderId="1" xfId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14" fontId="1" fillId="0" borderId="0" xfId="0" applyNumberFormat="1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164" fontId="1" fillId="0" borderId="0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 vertical="center"/>
      <protection locked="0"/>
    </xf>
    <xf numFmtId="164" fontId="1" fillId="0" borderId="1" xfId="1" applyNumberFormat="1" applyFont="1" applyBorder="1" applyAlignment="1" applyProtection="1">
      <alignment horizontal="right"/>
      <protection locked="0"/>
    </xf>
    <xf numFmtId="164" fontId="1" fillId="0" borderId="0" xfId="1" applyNumberFormat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alignment horizontal="right"/>
    </xf>
    <xf numFmtId="10" fontId="6" fillId="0" borderId="1" xfId="2" applyNumberFormat="1" applyFont="1" applyBorder="1" applyAlignment="1" applyProtection="1">
      <alignment horizontal="right" vertical="center" wrapText="1"/>
      <protection locked="0"/>
    </xf>
    <xf numFmtId="43" fontId="6" fillId="0" borderId="1" xfId="1" applyFont="1" applyBorder="1" applyAlignment="1" applyProtection="1">
      <alignment horizontal="right" vertical="center" wrapText="1"/>
    </xf>
    <xf numFmtId="10" fontId="1" fillId="0" borderId="0" xfId="2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2" applyNumberFormat="1" applyFont="1" applyBorder="1" applyAlignment="1" applyProtection="1">
      <alignment horizontal="right" vertical="center"/>
    </xf>
    <xf numFmtId="10" fontId="6" fillId="0" borderId="1" xfId="2" applyNumberFormat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center"/>
    </xf>
    <xf numFmtId="14" fontId="1" fillId="0" borderId="0" xfId="0" applyNumberFormat="1" applyFont="1" applyBorder="1" applyAlignment="1" applyProtection="1">
      <alignment horizontal="right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 applyProtection="1">
      <alignment horizontal="right"/>
      <protection locked="0"/>
    </xf>
    <xf numFmtId="43" fontId="6" fillId="0" borderId="1" xfId="1" applyFont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164" fontId="1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 vertical="center"/>
      <protection locked="0"/>
    </xf>
    <xf numFmtId="14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/>
      <protection locked="0"/>
    </xf>
    <xf numFmtId="43" fontId="19" fillId="0" borderId="1" xfId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3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43" fontId="4" fillId="0" borderId="1" xfId="1" applyFont="1" applyFill="1" applyBorder="1" applyAlignment="1" applyProtection="1">
      <alignment horizontal="right"/>
      <protection locked="0"/>
    </xf>
    <xf numFmtId="43" fontId="20" fillId="0" borderId="0" xfId="1" applyFont="1" applyBorder="1" applyAlignment="1" applyProtection="1">
      <alignment horizontal="left"/>
    </xf>
    <xf numFmtId="165" fontId="1" fillId="0" borderId="0" xfId="2" applyNumberFormat="1" applyFont="1" applyBorder="1" applyAlignment="1" applyProtection="1">
      <alignment horizontal="right" vertical="center"/>
    </xf>
    <xf numFmtId="165" fontId="6" fillId="2" borderId="1" xfId="2" applyNumberFormat="1" applyFont="1" applyFill="1" applyBorder="1" applyAlignment="1" applyProtection="1">
      <alignment horizontal="center" vertical="center" wrapText="1"/>
    </xf>
    <xf numFmtId="165" fontId="7" fillId="2" borderId="1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Border="1" applyAlignment="1" applyProtection="1">
      <alignment horizontal="right" vertical="center"/>
    </xf>
    <xf numFmtId="165" fontId="1" fillId="0" borderId="0" xfId="2" applyNumberFormat="1" applyFont="1" applyBorder="1" applyAlignment="1" applyProtection="1">
      <alignment horizontal="right"/>
      <protection locked="0"/>
    </xf>
    <xf numFmtId="0" fontId="11" fillId="0" borderId="0" xfId="3" applyBorder="1" applyAlignment="1" applyProtection="1">
      <alignment horizontal="right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center" wrapText="1"/>
      <protection locked="0"/>
    </xf>
    <xf numFmtId="0" fontId="18" fillId="0" borderId="8" xfId="0" applyFont="1" applyBorder="1" applyAlignment="1" applyProtection="1">
      <alignment horizontal="center" wrapText="1"/>
      <protection locked="0"/>
    </xf>
    <xf numFmtId="0" fontId="18" fillId="0" borderId="9" xfId="0" applyFont="1" applyBorder="1" applyAlignment="1" applyProtection="1">
      <alignment horizontal="center" wrapText="1"/>
      <protection locked="0"/>
    </xf>
    <xf numFmtId="0" fontId="18" fillId="0" borderId="10" xfId="0" applyFont="1" applyBorder="1" applyAlignment="1" applyProtection="1">
      <alignment horizontal="center" wrapText="1"/>
      <protection locked="0"/>
    </xf>
    <xf numFmtId="0" fontId="18" fillId="0" borderId="11" xfId="0" applyFont="1" applyBorder="1" applyAlignment="1" applyProtection="1">
      <alignment horizontal="center" wrapText="1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1" fillId="5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</cellXfs>
  <cellStyles count="5">
    <cellStyle name="Comma" xfId="1" builtinId="3"/>
    <cellStyle name="Hyperlink" xfId="3" builtinId="8"/>
    <cellStyle name="Normal" xfId="0" builtinId="0"/>
    <cellStyle name="Normal 16" xfId="4"/>
    <cellStyle name="Percent" xfId="2" builtinId="5"/>
  </cellStyles>
  <dxfs count="47"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ont>
        <color theme="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 val="0"/>
      </font>
    </dxf>
    <dxf>
      <font>
        <b/>
      </font>
    </dxf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ungalag B" refreshedDate="43622.817857986112" createdVersion="6" refreshedVersion="6" minRefreshableVersion="3" recordCount="333">
  <cacheSource type="worksheet">
    <worksheetSource ref="F1:G334" sheet="Sheet5"/>
  </cacheSource>
  <cacheFields count="2">
    <cacheField name="Сум дүүрэг" numFmtId="0">
      <sharedItems count="277">
        <s v="Батцэнгэл сум"/>
        <s v="Булган сум"/>
        <s v="Жаргалант сум"/>
        <s v="Ихтамир сум"/>
        <s v="Өгийнуур сум"/>
        <s v="Өлзийт сум"/>
        <s v="Өндөр-Улаан сум"/>
        <s v="Тариат сум"/>
        <s v="Цахир сум"/>
        <s v="Түвшрүүлэх сум"/>
        <s v="Хайрхан сум"/>
        <s v="Хангай сум"/>
        <s v="Хашаат сум"/>
        <s v="Хотонт сум"/>
        <s v="Цэнхэр сум"/>
        <s v="Чулуут сум"/>
        <s v="Эрдэнэбулган сум"/>
        <s v="Эрдэнэмандал сум"/>
        <s v="Алтай сум"/>
        <s v="Алтанцөгц сум"/>
        <s v="Баяннуур сум"/>
        <s v="Бугат сум"/>
        <s v="Буянт сум"/>
        <s v="Дэлгүүн сум"/>
        <s v="Ногооннуур сум"/>
        <s v="Сагсай сум"/>
        <s v="Цагааннуур сум"/>
        <s v="Толбо сум"/>
        <s v="Улаанхус сум"/>
        <s v="Цэнгэл сум"/>
        <s v="Баянхонгор сум"/>
        <s v="Баацагаан сум"/>
        <s v="Баянбулаг сум"/>
        <s v="Баянговь сум"/>
        <s v="Баянлиг сум"/>
        <s v="Баян-Овоо сум"/>
        <s v="Баян-Өндөр сум"/>
        <s v="Баянцагаан сум"/>
        <s v="Богд сум"/>
        <s v="Бөмбөгөр сум"/>
        <s v="Бууцагаан сум"/>
        <s v="Галуут сум"/>
        <s v="Гурванбулаг сум"/>
        <s v="Жинст сум"/>
        <s v="Заг сум"/>
        <s v="Хүрээмарал сум"/>
        <s v="Шинэжинст сум"/>
        <s v="Эрдэнэцогт сум"/>
        <s v="Баян-Агт сум"/>
        <s v="Бүрэгхангай сум"/>
        <s v="Дашинчилэн сум"/>
        <s v="Могод сум"/>
        <s v="Орхон сум"/>
        <s v="Рашаант сум"/>
        <s v="Сайхан сум"/>
        <s v="Сэлэнгэ сум"/>
        <s v="Тэшиг сум"/>
        <s v="Хангал сум"/>
        <s v="Хишиг-Өндөр сум"/>
        <s v="Хутаг-Өндөр сум"/>
        <s v="Баян-Уул сум"/>
        <s v="Бигэр сум"/>
        <s v="Дарви сум"/>
        <s v="Дэлгэр сум"/>
        <s v="Есөнбулаг сум"/>
        <s v="Жаргалан сум"/>
        <s v="Тайшир сум"/>
        <s v="Тонхил сум"/>
        <s v="Төгрөг сум"/>
        <s v="Халиун сум"/>
        <s v="Хөхморьт сум"/>
        <s v="Цогт сум"/>
        <s v="Цээл сум"/>
        <s v="Чандмань сум"/>
        <s v="Шарга сум"/>
        <s v="Эрдэнэ сум"/>
        <s v="Сүмбэр сум"/>
        <s v="Баянтал сум"/>
        <s v="Шивээговь сум"/>
        <s v="Дархан"/>
        <s v="Хонгор сум"/>
        <s v="Шарынгол сум"/>
        <s v="Айраг сум"/>
        <s v="Алтанширээ сум"/>
        <s v="Даланжаргалан сум"/>
        <s v="Дэлгэрэх сум"/>
        <s v="Замын-Үүд сум"/>
        <s v="Иххэт сум"/>
        <s v="Мандах сум"/>
        <s v="Өргөн сум"/>
        <s v="Сайхандулаан сум"/>
        <s v="Улаанбадрах сум"/>
        <s v="Хатанбулаг сум"/>
        <s v="Хөвсгөл сум"/>
        <s v="Баяндун сум"/>
        <s v="Баянтүмэн сум"/>
        <s v="Гурванзагал сум"/>
        <s v="Дашбалбар сум"/>
        <s v="Матад сум"/>
        <s v="Сэргэлэн сум"/>
        <s v="Халхгол сум"/>
        <s v="Хөлөнбуйр сум"/>
        <s v="Хэрлэн (Сүмбэр)"/>
        <s v="Цагаан-Овоо сум"/>
        <s v="Чулуунхороот сум (Эрээнцав)"/>
        <s v="Чойбалсан сум"/>
        <s v="Адаацаг сум"/>
        <s v="Баянжаргалан сум"/>
        <s v="Говь-Угтаал сум"/>
        <s v="Гурвансайхан сум"/>
        <s v="Дэлгэрхангай сум"/>
        <s v="Дэлгэрцогт сум"/>
        <s v="Дэрэн сум"/>
        <s v="Луус сум"/>
        <s v="Өндөршил сум"/>
        <s v="Сайхан-Овоо сум"/>
        <s v="Сайнцагаан сум"/>
        <s v="Хулд сум"/>
        <s v="Цагаандэлгэр сум"/>
        <s v="Эрдэнэдалай сум"/>
        <s v="Алдархаан сум"/>
        <s v="Асгат сум"/>
        <s v="Баянтэс сум"/>
        <s v="Баянхайрхан сум"/>
        <s v="Дөрвөлжин сум"/>
        <s v="Завханмандал сум"/>
        <s v="Идэр сум"/>
        <s v="Их-Уул сум"/>
        <s v="Нөмрөг сум"/>
        <s v="Отгон сум"/>
        <s v="Сантмаргац сум"/>
        <s v="Сонгино сум"/>
        <s v="Тосонцэнгэл сум"/>
        <s v="Түдэвтэй сум"/>
        <s v="Тэлмэн сум"/>
        <s v="Тэс сум"/>
        <s v="Ургамал сум"/>
        <s v="Цагаанхайрхан сум"/>
        <s v="Цагаанчулуут сум"/>
        <s v="Цэцэн-Уул сум"/>
        <s v="Шилүүстэй сум"/>
        <s v="Эрдэнэхайрхан сум"/>
        <s v="Яруу сум"/>
        <s v="Арвайхээр"/>
        <s v="Баруунбаян-Улаан сум"/>
        <s v="Бат-Өлзий сум"/>
        <s v="Баянгол сум"/>
        <s v="Бүрд сум"/>
        <s v="Гучин-Ус сум"/>
        <s v="Хархорин сум"/>
        <s v="Хайрхандулаан сум"/>
        <s v="Хужирт сум"/>
        <s v="Нарийнтээл сум"/>
        <s v="Сант сум"/>
        <s v="Тарагт сум"/>
        <s v="Уянга сум"/>
        <s v="Есөнзүйл сум"/>
        <s v="Зүүнбаян-Улаан сум"/>
        <s v="Баяндалай сум"/>
        <s v="Гурвантэс сум"/>
        <s v="Мандал-Овоо сум"/>
        <s v="Манлай сум"/>
        <s v="Ноён сум"/>
        <s v="Номгон сум"/>
        <s v="Сэврэй сум"/>
        <s v="Ханбогд сум"/>
        <s v="Ханхонгор сум"/>
        <s v="Хүрмэн сум"/>
        <s v="Цогт-Овоо сум"/>
        <s v="Цогтцэций сум (Тавантолгой)"/>
        <s v="Баяндэлгэр сум"/>
        <s v="Дарьганга сум"/>
        <s v="Мөнххаан сум"/>
        <s v="Наран сум"/>
        <s v="Онгон сум"/>
        <s v="Сүхбаатар сум"/>
        <s v="Түвшинширээ сум"/>
        <s v="Түмэнцогт сум"/>
        <s v="Уулбаян сум"/>
        <s v="Халзан сум"/>
        <s v="Эрдэнэцагаан сум"/>
        <s v="Батноров сум"/>
        <s v="Батширээт сум"/>
        <s v="Баян-Адрага сум"/>
        <s v="Баянмөнх сум"/>
        <s v="Баянхутаг сум"/>
        <s v="Биндэр сум"/>
        <s v="Галшар сум"/>
        <s v="Дадал сум"/>
        <s v="Дархан сум"/>
        <s v="Дэлгэрхаан сум"/>
        <s v="Жаргалтхаан сум"/>
        <s v="Мөрөн сум"/>
        <s v="Норовлин сум"/>
        <s v="Өмнөдэлгэр сум"/>
        <s v="Хэрлэн сум"/>
        <s v="Цэнхэрмандал сум"/>
        <s v="Алаг-Эрдэнэ сум"/>
        <s v="Арбулаг сум"/>
        <s v="Баянзүрх сум"/>
        <s v="Бүрэнтогтох сум"/>
        <s v="Галт сум"/>
        <s v="Рэнчинлхүмбэ сум"/>
        <s v="Тариалан сум"/>
        <s v="Төмөрбулаг сум"/>
        <s v="Түнэл сум"/>
        <s v="Улаан-Уул сум"/>
        <s v="Ханх сум"/>
        <s v="Хатгал сум"/>
        <s v="Цагаан-Уул сум"/>
        <s v="Цагаан-Үүр сум"/>
        <s v="Цэцэрлэг сум"/>
        <s v="Чандмань-Өндөр сум"/>
        <s v="Шинэ-Идэр сум"/>
        <s v="Ховд (Жаргалант)"/>
        <s v="Дөргөн сум"/>
        <s v="Дуут сум"/>
        <s v="Зэрэг сум"/>
        <s v="Манхан сум"/>
        <s v="Мөнххайрхан сум"/>
        <s v="Мөст сум"/>
        <s v="Мянгад сум"/>
        <s v="Үенч сум"/>
        <s v="Ховд сум"/>
        <s v="Цэцэг сум"/>
        <s v="Эрдэнэбүрэн сум"/>
        <s v="Баруунтуруун сум"/>
        <s v="Бөхмөрөн сум"/>
        <s v="Давст сум"/>
        <s v="Завхан сум"/>
        <s v="Зүүнговь сум"/>
        <s v="Зүүнхангай сум"/>
        <s v="Малчин сум"/>
        <s v="Наранбулаг сум"/>
        <s v="Өлгий сум"/>
        <s v="Өмнөговь сум"/>
        <s v="Өндөрхангай сум"/>
        <s v="Сагил сум"/>
        <s v="Түргэн сум"/>
        <s v="Улаангом сум"/>
        <s v="Хяргас сум"/>
        <s v="Алтанбулаг сум"/>
        <s v="Аргалант сум"/>
        <s v="Архуст сум"/>
        <s v="Баян сум"/>
        <s v="Батсүмбэр сум"/>
        <s v="Баян-Өнжүүл сум"/>
        <s v="Баянхангай сум"/>
        <s v="Баянцогт сум"/>
        <s v="Баянчандмань сум"/>
        <s v="Борнуур сум"/>
        <s v="Бүрэн сум"/>
        <s v="Заамар сум"/>
        <s v="Лүн сум"/>
        <s v="Мөнгөнморьт сум"/>
        <s v="Өндөрширээт сум"/>
        <s v="Угтаал сум"/>
        <s v="Эрдэнэсант сум"/>
        <s v="Баруунбүрэн сум"/>
        <s v="Ерөө сум"/>
        <s v="Жавхлант сум"/>
        <s v="Зүүнбүрэн сум"/>
        <s v="Мандал сум"/>
        <s v="Орхонтуул сум"/>
        <s v="Түшиг сум"/>
        <s v="Хүдэр сум"/>
        <s v="Хушаат сум"/>
        <s v="Шаамар сум"/>
        <s v="Багануур"/>
        <s v="Багахангай"/>
        <s v="Баянгол"/>
        <s v="Баянзүрх"/>
        <s v="Налайх"/>
        <s v="Сонгинохайрхан"/>
        <s v="Сүхбаатар"/>
        <s v="Хан-Уул"/>
        <s v="Чингэлтэй"/>
      </sharedItems>
    </cacheField>
    <cacheField name="Аймаг хот" numFmtId="0">
      <sharedItems count="22">
        <s v="Архангай"/>
        <s v="Баян-Өлгий"/>
        <s v="Баянхонгор"/>
        <s v="Булган"/>
        <s v="Говь-Алтай"/>
        <s v="Говьсүмбэр"/>
        <s v="Дархан-Уул"/>
        <s v="Дорноговь"/>
        <s v="Дорнод"/>
        <s v="Дундговь"/>
        <s v="Завхан"/>
        <s v="Орхон"/>
        <s v="Өвөрхангай"/>
        <s v="Өмнөговь"/>
        <s v="Сүхбаатар"/>
        <s v="Хэнтий"/>
        <s v="Хөвсгөл"/>
        <s v="Ховд"/>
        <s v="Увс"/>
        <s v="Төв"/>
        <s v="Сэлэнгэ"/>
        <s v="Улаанбаатар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ungalag B" refreshedDate="43622.82331550926" createdVersion="6" refreshedVersion="6" minRefreshableVersion="3" recordCount="88">
  <cacheSource type="worksheet">
    <worksheetSource ref="A1:B89" sheet="Sheet9"/>
  </cacheSource>
  <cacheFields count="2">
    <cacheField name="Тодорхойлолт" numFmtId="0">
      <sharedItems count="88">
        <s v="Газар тариалан, мал аж ахуй, ан агнуур, түүнтэй холбогдох үйлчилгээ"/>
        <s v="Ойн аж ахуй, мод бэлтгэл"/>
        <s v="Загас барих, үржүүлэх"/>
        <s v="Чулуун, хүрэн нүүрс олборлолт"/>
        <s v="Газрын түүхий тос, байгалийн хий олборлолт"/>
        <s v="Металлын хүдэр олборлолт"/>
        <s v="Бусад ашигт малтмал олборлолт"/>
        <s v="Уул уурхайн туслах үйл ажиллагаа"/>
        <s v="Хүнсний бүтээгдэхүүний үйлдвэрлэл"/>
        <s v="Ундаа үйлдвэрлэл"/>
        <s v="Тамхи үйлдвэрлэл"/>
        <s v="Ээрэх, нэхэх, даавуун материал бэлтгэх үйлдвэрлэл"/>
        <s v="Хувцас үйлдвэрлэл"/>
        <s v="Арьс, арьсан бүтээгдэхүүн үйлдвэрлэл"/>
        <s v="Тавилгаас бусад мод болон модон бүтээгдэхүүн үйлдвэрлэл; сүрэл, дэрсэн эдлэл үйлдвэрлэл"/>
        <s v="Цаас болон цаасан бүтээгдэхүүн үйлдвэрлэл"/>
        <s v="Хэвлэх, дуу бичлэгийг хувилах, дахин үйлдвэрлэх үйл ажиллагаа"/>
        <s v="Кокс болон газрын түүхий тосны боловсруулсан бүтээгдэхүүн үйлдвэрлэл"/>
        <s v="Химийн бодис болон химийн бүтээгдэхүүн үйлдвэрлэл"/>
        <s v="Үндсэн эмийн бүтээгдэхүүн болон эмийн бэлдмэлийн үйлдвэрлэл"/>
        <s v="Резинэн болон хуванцар бүтээгдэхүүн үйлдвэрлэл"/>
        <s v="Төмөрлөг бус эрдэс бодисоор хийсэн эдлэл үйлдвэрлэл"/>
        <s v="Металл боловсруулах үйлдвэрлэл"/>
        <s v="Машин, тоног төхөөрөмжөөс бусад металл бүтээгдэхүүн үйлдвэрлэл"/>
        <s v="Компьютер, электроник болон оптик бүтээгдэхүүн үйлдвэрлэл"/>
        <s v="Цахилгаан тоног төхөөрөмж үйлдвэрлэл"/>
        <s v="Дээр дурдсан дэд салбарт ороогүй бусад машин, тоног төхөөрөмж үйлдвэрлэл"/>
        <s v="Моторт авто тээврийн хэрэгсэл, чиргүүл, хагас чиргүүл үйлдвэрлэл"/>
        <s v="Тээврийн хэрэгслийн бусад тоног төхөөрөмж үйлдвэрлэл"/>
        <s v="Тавилга үйлдвэрлэл"/>
        <s v="Боловсруулах бусад үйлдвэрлэл"/>
        <s v="Машин, тоног төхөөрөмжийг угсрах, суурилуулах, холбогдох засвар, үйлчилгээ"/>
        <s v="Цахилгаан, хий, уур, агааржуулалт"/>
        <s v="Ус хуримтлуулах, ариутгах, түгээх үйл ажиллагаа"/>
        <s v="Сувагжилтын систем"/>
        <s v="Хог хаягдлыг цуглуулах, боловсруулах, зайлуулах; дахин ашиглах"/>
        <s v="Хүрээлэн буй орчны бохирдлыг ариутгах, цэвэрлэх, бусад хог хаягдлын менежментийн үйлчилгээ"/>
        <s v="Барилга угсралт"/>
        <s v="Барилгын инженерчлэлийн үйл ажиллагаа"/>
        <s v="Барилгын тусгай ажил"/>
        <s v="Моторт тээврийн хэрэгсэл, мотоциклийн бөөний болон жижиглэн худалдаа, засвар, үйлчилгээ"/>
        <s v="Автомашин, мотоциклийн худалдаанаас бусад бөөний худалдаа"/>
        <s v="Автомашин, мотоциклийн худалдаанаас бусад барааны жижиглэн худалдаа"/>
        <s v="Хуурай замын болон дамжуулах хоолойн тээвэр"/>
        <s v="Усан замын тээвэр"/>
        <s v="Агаарын тээвэр"/>
        <s v="Агуулахын болон тээврийн туслах үйл ажиллагаа"/>
        <s v="Шуудан, зарлага, элчийн үйл ажиллагаа"/>
        <s v="Зочид буудал, байр, сууцаар үйлчлэх үйл ажиллагаа"/>
        <s v="Нийтийн хоолны газрын үйл ажиллагаа"/>
        <s v="Эх бэлтгэх, нийтлэх үйл ажиллагаа"/>
        <s v="Кино, видео, телевизийн хөтөлбөрийн үйлдвэрлэл, бичлэг хийх болон хөгжим, ая үйлдвэрлэх үйл ажиллагаа"/>
        <s v="Өргөн нэвтрүүлэг бэлтгэх, дамжуулах үйл ажиллагаа"/>
        <s v="Цахилгаан холбоо"/>
        <s v="Компьютер программчлал, зөвлөгөө болон түүнд холбогдох үйл ажиллагаа"/>
        <s v="Мэдээллээр үйлчлэх үйл ажиллагаа"/>
        <s v="Даатгалын болон тэтгэврийн санхүүжилтийн үйл ажиллагаанаас бусад санхүүгийн үйлчилгээний үйл ажиллагаа"/>
        <s v="Албан журмын нийгмийн даатгалаас бусад даатгал, давхар даатгал, тэтгэврийн санхүүжилтийн үйл ажиллагаа"/>
        <s v="Санхүүгийн бусад үйл ажиллагаа"/>
        <s v="Үл хөдлөх хөрөнгийн үйл ажиллагаа"/>
        <s v="Хуулийн болон бүртгэлийн үйл ажиллагаа"/>
        <s v="Аж ахуйн нэгжийн удирдах дээд байгууллагын толгой компанийн үйл ажиллагаа; менежментийн зөвлөгөө өгөх үйл ажиллагаа"/>
        <s v="Архитектур болон инженерийн үйл ажиллагаа; техникийн туршилт, шинжилгээ"/>
        <s v="Шинжлэх ухааны эрдэм шинжилгээ, туршилт, судалгааны үйл ажиллагаа"/>
        <s v="Зар, сурталчилгааны ажил, зах зээлийн судалгаа"/>
        <s v="Мэргэжлийн, шинжлэх ухаан, техникийн ажлын бусад үйл ажиллагаа"/>
        <s v="Мал эмнэлгийн үйл ажиллагаа"/>
        <s v="Түрээс, лизингийн үйл ажиллагаа"/>
        <s v="Хөдөлмөр эрхлэлтийн үйл ажиллагаа"/>
        <s v="Аялал, жуулчлалын агентлаг, аяллын оператор болон захиалгат бусад үйлчилгээний үйл ажиллагаа"/>
        <s v="Аюулгүй байдлыг хангах, мөрдөх үйл ажиллагаа"/>
        <s v="Байшин, барилга болон цэцэрлэг, газрын гадаргыг арчлах, хамгаалах үйл ажиллагаа"/>
        <s v="Албан байгууллагын удирдлагын болон туслах үйл ажиллагаа, бизнесийн бусад тусла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ийн үйл ажиллагаа"/>
        <s v="Оршин суугчдад үзүүлэх нийгмийн халамжийн үйл ажиллагаа"/>
        <s v="Зориулалтын байргүйгээр ахмад настан, хөгжлийн бэрхшээлтэй иргэдэд үзүүлэх нийгмийн тусламжийн үйл ажиллагаа"/>
        <s v="Бүтээл туурвих, урлаг, үзвэр үйлчилгээний үйл ажиллагаа"/>
        <s v="Номын сан, архив, музейн үйл ажиллагаа, соёлын бусад үйл ажиллагаа"/>
        <s v="Мөрийтэй тоглоом зохион байгуулах, явуулах үйл ажиллагаа"/>
        <s v="Спорт, зугаа цэнгэл, чөлөөт цагийн үйл ажиллагаа"/>
        <s v="Гишүүнчлэл бүхий байгууллагын үйл ажиллагаа"/>
        <s v="Компьютер, ахуйн бараа, хувийн хэрэглээний зориулалттай бараа эд зүйлсийн засвар, үйлчилгээ"/>
        <s v="Хувийн үйлчилгээний бусад үйл ажиллагаа"/>
        <s v="Хүн хөлслөн ажиллуулдаг өрхийн үйл ажиллагаа"/>
        <s v="Өрхийн өөрийн хэрэглээнд зориулсан, хэмжээ, нэр төрлөөр нь тодорхойлох боломжгүй бараа, үйлчилгээний үйлдвэрлэл"/>
        <s v="Олон улсын байгууллага, суурин төлөөлөгчийн үйл ажиллагаа"/>
      </sharedItems>
    </cacheField>
    <cacheField name="Салбар" numFmtId="0">
      <sharedItems count="21">
        <s v="хөдөө аж ахуй, ойн аж ахуй, загас барилт, ан агнуур"/>
        <s v="уул уурхай, олборлолт"/>
        <s v="боловсруулах үйлдвэрлэл"/>
        <s v="цахилгаан, хий, уур, агааржуулалт"/>
        <s v="ус хангамж; сувагжилтын систем, хог хаягдал зайлуулах болон хүрээлэн буй орчныг дахин сэргээх үйл ажиллагаа"/>
        <s v="барилга"/>
        <s v="бөөний болон жижиглэн худалдаа; машин, мотоциклийн засвар, үйлчилгээ"/>
        <s v="тээвэр, агуулахын үйл ажиллагаа"/>
        <s v="зочид буудал, байр, сууц болон нийтийн хоолны үйлчилгээ"/>
        <s v="мэдээлэл, холбоо"/>
        <s v="санхүүгийн болон даатгалын үйл ажиллагаа"/>
        <s v="үл хөдлөх хөрөнгийн үйл ажиллагаа"/>
        <s v="мэргэжлийн, шинжлэх ухаан болон техникийн үйл ажиллагаа"/>
        <s v="удирдлагын болон дэмжлэг үзүүлэ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, нийгмийн халамжийн үйл ажиллагаа"/>
        <s v="урлаг, үзвэр, тоглоом наадам "/>
        <s v="үйлчилгээний бусад үйл ажиллагаа"/>
        <s v="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"/>
        <s v="олон улсын байгууллага, суурин төлөөлөгчийн үйл ажиллага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3">
  <r>
    <x v="0"/>
    <x v="0"/>
  </r>
  <r>
    <x v="1"/>
    <x v="0"/>
  </r>
  <r>
    <x v="2"/>
    <x v="0"/>
  </r>
  <r>
    <x v="3"/>
    <x v="0"/>
  </r>
  <r>
    <x v="4"/>
    <x v="0"/>
  </r>
  <r>
    <x v="5"/>
    <x v="0"/>
  </r>
  <r>
    <x v="6"/>
    <x v="0"/>
  </r>
  <r>
    <x v="7"/>
    <x v="0"/>
  </r>
  <r>
    <x v="8"/>
    <x v="0"/>
  </r>
  <r>
    <x v="9"/>
    <x v="0"/>
  </r>
  <r>
    <x v="10"/>
    <x v="0"/>
  </r>
  <r>
    <x v="11"/>
    <x v="0"/>
  </r>
  <r>
    <x v="12"/>
    <x v="0"/>
  </r>
  <r>
    <x v="13"/>
    <x v="0"/>
  </r>
  <r>
    <x v="14"/>
    <x v="0"/>
  </r>
  <r>
    <x v="15"/>
    <x v="0"/>
  </r>
  <r>
    <x v="16"/>
    <x v="0"/>
  </r>
  <r>
    <x v="17"/>
    <x v="0"/>
  </r>
  <r>
    <x v="18"/>
    <x v="1"/>
  </r>
  <r>
    <x v="19"/>
    <x v="1"/>
  </r>
  <r>
    <x v="20"/>
    <x v="1"/>
  </r>
  <r>
    <x v="21"/>
    <x v="1"/>
  </r>
  <r>
    <x v="1"/>
    <x v="1"/>
  </r>
  <r>
    <x v="22"/>
    <x v="1"/>
  </r>
  <r>
    <x v="23"/>
    <x v="1"/>
  </r>
  <r>
    <x v="24"/>
    <x v="1"/>
  </r>
  <r>
    <x v="25"/>
    <x v="1"/>
  </r>
  <r>
    <x v="26"/>
    <x v="1"/>
  </r>
  <r>
    <x v="27"/>
    <x v="1"/>
  </r>
  <r>
    <x v="28"/>
    <x v="1"/>
  </r>
  <r>
    <x v="29"/>
    <x v="1"/>
  </r>
  <r>
    <x v="30"/>
    <x v="2"/>
  </r>
  <r>
    <x v="31"/>
    <x v="2"/>
  </r>
  <r>
    <x v="32"/>
    <x v="2"/>
  </r>
  <r>
    <x v="33"/>
    <x v="2"/>
  </r>
  <r>
    <x v="34"/>
    <x v="2"/>
  </r>
  <r>
    <x v="35"/>
    <x v="2"/>
  </r>
  <r>
    <x v="36"/>
    <x v="2"/>
  </r>
  <r>
    <x v="37"/>
    <x v="2"/>
  </r>
  <r>
    <x v="38"/>
    <x v="2"/>
  </r>
  <r>
    <x v="39"/>
    <x v="2"/>
  </r>
  <r>
    <x v="40"/>
    <x v="2"/>
  </r>
  <r>
    <x v="41"/>
    <x v="2"/>
  </r>
  <r>
    <x v="42"/>
    <x v="2"/>
  </r>
  <r>
    <x v="2"/>
    <x v="2"/>
  </r>
  <r>
    <x v="43"/>
    <x v="2"/>
  </r>
  <r>
    <x v="44"/>
    <x v="2"/>
  </r>
  <r>
    <x v="5"/>
    <x v="2"/>
  </r>
  <r>
    <x v="45"/>
    <x v="2"/>
  </r>
  <r>
    <x v="46"/>
    <x v="2"/>
  </r>
  <r>
    <x v="47"/>
    <x v="2"/>
  </r>
  <r>
    <x v="1"/>
    <x v="3"/>
  </r>
  <r>
    <x v="48"/>
    <x v="3"/>
  </r>
  <r>
    <x v="20"/>
    <x v="3"/>
  </r>
  <r>
    <x v="21"/>
    <x v="3"/>
  </r>
  <r>
    <x v="49"/>
    <x v="3"/>
  </r>
  <r>
    <x v="42"/>
    <x v="3"/>
  </r>
  <r>
    <x v="50"/>
    <x v="3"/>
  </r>
  <r>
    <x v="51"/>
    <x v="3"/>
  </r>
  <r>
    <x v="52"/>
    <x v="3"/>
  </r>
  <r>
    <x v="53"/>
    <x v="3"/>
  </r>
  <r>
    <x v="54"/>
    <x v="3"/>
  </r>
  <r>
    <x v="55"/>
    <x v="3"/>
  </r>
  <r>
    <x v="56"/>
    <x v="3"/>
  </r>
  <r>
    <x v="57"/>
    <x v="3"/>
  </r>
  <r>
    <x v="58"/>
    <x v="3"/>
  </r>
  <r>
    <x v="59"/>
    <x v="3"/>
  </r>
  <r>
    <x v="18"/>
    <x v="4"/>
  </r>
  <r>
    <x v="60"/>
    <x v="4"/>
  </r>
  <r>
    <x v="61"/>
    <x v="4"/>
  </r>
  <r>
    <x v="21"/>
    <x v="4"/>
  </r>
  <r>
    <x v="62"/>
    <x v="4"/>
  </r>
  <r>
    <x v="63"/>
    <x v="4"/>
  </r>
  <r>
    <x v="64"/>
    <x v="4"/>
  </r>
  <r>
    <x v="65"/>
    <x v="4"/>
  </r>
  <r>
    <x v="66"/>
    <x v="4"/>
  </r>
  <r>
    <x v="67"/>
    <x v="4"/>
  </r>
  <r>
    <x v="68"/>
    <x v="4"/>
  </r>
  <r>
    <x v="69"/>
    <x v="4"/>
  </r>
  <r>
    <x v="70"/>
    <x v="4"/>
  </r>
  <r>
    <x v="71"/>
    <x v="4"/>
  </r>
  <r>
    <x v="72"/>
    <x v="4"/>
  </r>
  <r>
    <x v="73"/>
    <x v="4"/>
  </r>
  <r>
    <x v="74"/>
    <x v="4"/>
  </r>
  <r>
    <x v="75"/>
    <x v="4"/>
  </r>
  <r>
    <x v="76"/>
    <x v="5"/>
  </r>
  <r>
    <x v="77"/>
    <x v="5"/>
  </r>
  <r>
    <x v="78"/>
    <x v="5"/>
  </r>
  <r>
    <x v="79"/>
    <x v="6"/>
  </r>
  <r>
    <x v="80"/>
    <x v="6"/>
  </r>
  <r>
    <x v="52"/>
    <x v="6"/>
  </r>
  <r>
    <x v="81"/>
    <x v="6"/>
  </r>
  <r>
    <x v="82"/>
    <x v="7"/>
  </r>
  <r>
    <x v="83"/>
    <x v="7"/>
  </r>
  <r>
    <x v="84"/>
    <x v="7"/>
  </r>
  <r>
    <x v="85"/>
    <x v="7"/>
  </r>
  <r>
    <x v="86"/>
    <x v="7"/>
  </r>
  <r>
    <x v="87"/>
    <x v="7"/>
  </r>
  <r>
    <x v="88"/>
    <x v="7"/>
  </r>
  <r>
    <x v="89"/>
    <x v="7"/>
  </r>
  <r>
    <x v="90"/>
    <x v="7"/>
  </r>
  <r>
    <x v="91"/>
    <x v="7"/>
  </r>
  <r>
    <x v="92"/>
    <x v="7"/>
  </r>
  <r>
    <x v="93"/>
    <x v="7"/>
  </r>
  <r>
    <x v="75"/>
    <x v="7"/>
  </r>
  <r>
    <x v="94"/>
    <x v="8"/>
  </r>
  <r>
    <x v="95"/>
    <x v="8"/>
  </r>
  <r>
    <x v="60"/>
    <x v="8"/>
  </r>
  <r>
    <x v="1"/>
    <x v="8"/>
  </r>
  <r>
    <x v="96"/>
    <x v="8"/>
  </r>
  <r>
    <x v="97"/>
    <x v="8"/>
  </r>
  <r>
    <x v="98"/>
    <x v="8"/>
  </r>
  <r>
    <x v="99"/>
    <x v="8"/>
  </r>
  <r>
    <x v="100"/>
    <x v="8"/>
  </r>
  <r>
    <x v="101"/>
    <x v="8"/>
  </r>
  <r>
    <x v="102"/>
    <x v="8"/>
  </r>
  <r>
    <x v="103"/>
    <x v="8"/>
  </r>
  <r>
    <x v="104"/>
    <x v="8"/>
  </r>
  <r>
    <x v="105"/>
    <x v="8"/>
  </r>
  <r>
    <x v="106"/>
    <x v="9"/>
  </r>
  <r>
    <x v="107"/>
    <x v="9"/>
  </r>
  <r>
    <x v="108"/>
    <x v="9"/>
  </r>
  <r>
    <x v="109"/>
    <x v="9"/>
  </r>
  <r>
    <x v="110"/>
    <x v="9"/>
  </r>
  <r>
    <x v="111"/>
    <x v="9"/>
  </r>
  <r>
    <x v="112"/>
    <x v="9"/>
  </r>
  <r>
    <x v="113"/>
    <x v="9"/>
  </r>
  <r>
    <x v="5"/>
    <x v="9"/>
  </r>
  <r>
    <x v="114"/>
    <x v="9"/>
  </r>
  <r>
    <x v="115"/>
    <x v="9"/>
  </r>
  <r>
    <x v="116"/>
    <x v="9"/>
  </r>
  <r>
    <x v="117"/>
    <x v="9"/>
  </r>
  <r>
    <x v="118"/>
    <x v="9"/>
  </r>
  <r>
    <x v="119"/>
    <x v="9"/>
  </r>
  <r>
    <x v="120"/>
    <x v="10"/>
  </r>
  <r>
    <x v="121"/>
    <x v="10"/>
  </r>
  <r>
    <x v="122"/>
    <x v="10"/>
  </r>
  <r>
    <x v="123"/>
    <x v="10"/>
  </r>
  <r>
    <x v="124"/>
    <x v="10"/>
  </r>
  <r>
    <x v="125"/>
    <x v="10"/>
  </r>
  <r>
    <x v="126"/>
    <x v="10"/>
  </r>
  <r>
    <x v="127"/>
    <x v="10"/>
  </r>
  <r>
    <x v="128"/>
    <x v="10"/>
  </r>
  <r>
    <x v="129"/>
    <x v="10"/>
  </r>
  <r>
    <x v="130"/>
    <x v="10"/>
  </r>
  <r>
    <x v="131"/>
    <x v="10"/>
  </r>
  <r>
    <x v="132"/>
    <x v="10"/>
  </r>
  <r>
    <x v="133"/>
    <x v="10"/>
  </r>
  <r>
    <x v="134"/>
    <x v="10"/>
  </r>
  <r>
    <x v="135"/>
    <x v="10"/>
  </r>
  <r>
    <x v="136"/>
    <x v="10"/>
  </r>
  <r>
    <x v="137"/>
    <x v="10"/>
  </r>
  <r>
    <x v="138"/>
    <x v="10"/>
  </r>
  <r>
    <x v="139"/>
    <x v="10"/>
  </r>
  <r>
    <x v="140"/>
    <x v="10"/>
  </r>
  <r>
    <x v="141"/>
    <x v="10"/>
  </r>
  <r>
    <x v="142"/>
    <x v="10"/>
  </r>
  <r>
    <x v="36"/>
    <x v="11"/>
  </r>
  <r>
    <x v="2"/>
    <x v="11"/>
  </r>
  <r>
    <x v="143"/>
    <x v="12"/>
  </r>
  <r>
    <x v="144"/>
    <x v="12"/>
  </r>
  <r>
    <x v="145"/>
    <x v="12"/>
  </r>
  <r>
    <x v="146"/>
    <x v="12"/>
  </r>
  <r>
    <x v="36"/>
    <x v="12"/>
  </r>
  <r>
    <x v="38"/>
    <x v="12"/>
  </r>
  <r>
    <x v="147"/>
    <x v="12"/>
  </r>
  <r>
    <x v="148"/>
    <x v="12"/>
  </r>
  <r>
    <x v="149"/>
    <x v="12"/>
  </r>
  <r>
    <x v="150"/>
    <x v="12"/>
  </r>
  <r>
    <x v="151"/>
    <x v="12"/>
  </r>
  <r>
    <x v="152"/>
    <x v="12"/>
  </r>
  <r>
    <x v="5"/>
    <x v="12"/>
  </r>
  <r>
    <x v="153"/>
    <x v="12"/>
  </r>
  <r>
    <x v="154"/>
    <x v="12"/>
  </r>
  <r>
    <x v="68"/>
    <x v="12"/>
  </r>
  <r>
    <x v="155"/>
    <x v="12"/>
  </r>
  <r>
    <x v="156"/>
    <x v="12"/>
  </r>
  <r>
    <x v="157"/>
    <x v="12"/>
  </r>
  <r>
    <x v="158"/>
    <x v="13"/>
  </r>
  <r>
    <x v="35"/>
    <x v="13"/>
  </r>
  <r>
    <x v="1"/>
    <x v="13"/>
  </r>
  <r>
    <x v="159"/>
    <x v="13"/>
  </r>
  <r>
    <x v="160"/>
    <x v="13"/>
  </r>
  <r>
    <x v="161"/>
    <x v="13"/>
  </r>
  <r>
    <x v="162"/>
    <x v="13"/>
  </r>
  <r>
    <x v="163"/>
    <x v="13"/>
  </r>
  <r>
    <x v="164"/>
    <x v="13"/>
  </r>
  <r>
    <x v="165"/>
    <x v="13"/>
  </r>
  <r>
    <x v="166"/>
    <x v="13"/>
  </r>
  <r>
    <x v="167"/>
    <x v="13"/>
  </r>
  <r>
    <x v="168"/>
    <x v="13"/>
  </r>
  <r>
    <x v="169"/>
    <x v="13"/>
  </r>
  <r>
    <x v="121"/>
    <x v="14"/>
  </r>
  <r>
    <x v="170"/>
    <x v="14"/>
  </r>
  <r>
    <x v="171"/>
    <x v="14"/>
  </r>
  <r>
    <x v="172"/>
    <x v="14"/>
  </r>
  <r>
    <x v="173"/>
    <x v="14"/>
  </r>
  <r>
    <x v="174"/>
    <x v="14"/>
  </r>
  <r>
    <x v="175"/>
    <x v="14"/>
  </r>
  <r>
    <x v="176"/>
    <x v="14"/>
  </r>
  <r>
    <x v="177"/>
    <x v="14"/>
  </r>
  <r>
    <x v="178"/>
    <x v="14"/>
  </r>
  <r>
    <x v="179"/>
    <x v="14"/>
  </r>
  <r>
    <x v="180"/>
    <x v="14"/>
  </r>
  <r>
    <x v="181"/>
    <x v="15"/>
  </r>
  <r>
    <x v="182"/>
    <x v="15"/>
  </r>
  <r>
    <x v="183"/>
    <x v="15"/>
  </r>
  <r>
    <x v="184"/>
    <x v="15"/>
  </r>
  <r>
    <x v="35"/>
    <x v="15"/>
  </r>
  <r>
    <x v="185"/>
    <x v="15"/>
  </r>
  <r>
    <x v="186"/>
    <x v="15"/>
  </r>
  <r>
    <x v="187"/>
    <x v="15"/>
  </r>
  <r>
    <x v="188"/>
    <x v="15"/>
  </r>
  <r>
    <x v="189"/>
    <x v="15"/>
  </r>
  <r>
    <x v="190"/>
    <x v="15"/>
  </r>
  <r>
    <x v="191"/>
    <x v="15"/>
  </r>
  <r>
    <x v="192"/>
    <x v="15"/>
  </r>
  <r>
    <x v="193"/>
    <x v="15"/>
  </r>
  <r>
    <x v="194"/>
    <x v="15"/>
  </r>
  <r>
    <x v="195"/>
    <x v="15"/>
  </r>
  <r>
    <x v="196"/>
    <x v="15"/>
  </r>
  <r>
    <x v="197"/>
    <x v="16"/>
  </r>
  <r>
    <x v="198"/>
    <x v="16"/>
  </r>
  <r>
    <x v="199"/>
    <x v="16"/>
  </r>
  <r>
    <x v="200"/>
    <x v="16"/>
  </r>
  <r>
    <x v="201"/>
    <x v="16"/>
  </r>
  <r>
    <x v="2"/>
    <x v="16"/>
  </r>
  <r>
    <x v="127"/>
    <x v="16"/>
  </r>
  <r>
    <x v="192"/>
    <x v="16"/>
  </r>
  <r>
    <x v="53"/>
    <x v="16"/>
  </r>
  <r>
    <x v="202"/>
    <x v="16"/>
  </r>
  <r>
    <x v="203"/>
    <x v="16"/>
  </r>
  <r>
    <x v="132"/>
    <x v="16"/>
  </r>
  <r>
    <x v="204"/>
    <x v="16"/>
  </r>
  <r>
    <x v="205"/>
    <x v="16"/>
  </r>
  <r>
    <x v="206"/>
    <x v="16"/>
  </r>
  <r>
    <x v="207"/>
    <x v="16"/>
  </r>
  <r>
    <x v="208"/>
    <x v="16"/>
  </r>
  <r>
    <x v="26"/>
    <x v="16"/>
  </r>
  <r>
    <x v="209"/>
    <x v="16"/>
  </r>
  <r>
    <x v="210"/>
    <x v="16"/>
  </r>
  <r>
    <x v="211"/>
    <x v="16"/>
  </r>
  <r>
    <x v="212"/>
    <x v="16"/>
  </r>
  <r>
    <x v="213"/>
    <x v="16"/>
  </r>
  <r>
    <x v="16"/>
    <x v="16"/>
  </r>
  <r>
    <x v="214"/>
    <x v="17"/>
  </r>
  <r>
    <x v="18"/>
    <x v="17"/>
  </r>
  <r>
    <x v="1"/>
    <x v="17"/>
  </r>
  <r>
    <x v="22"/>
    <x v="17"/>
  </r>
  <r>
    <x v="62"/>
    <x v="17"/>
  </r>
  <r>
    <x v="215"/>
    <x v="17"/>
  </r>
  <r>
    <x v="216"/>
    <x v="17"/>
  </r>
  <r>
    <x v="217"/>
    <x v="17"/>
  </r>
  <r>
    <x v="218"/>
    <x v="17"/>
  </r>
  <r>
    <x v="219"/>
    <x v="17"/>
  </r>
  <r>
    <x v="220"/>
    <x v="17"/>
  </r>
  <r>
    <x v="221"/>
    <x v="17"/>
  </r>
  <r>
    <x v="222"/>
    <x v="17"/>
  </r>
  <r>
    <x v="223"/>
    <x v="17"/>
  </r>
  <r>
    <x v="224"/>
    <x v="17"/>
  </r>
  <r>
    <x v="73"/>
    <x v="17"/>
  </r>
  <r>
    <x v="225"/>
    <x v="17"/>
  </r>
  <r>
    <x v="226"/>
    <x v="18"/>
  </r>
  <r>
    <x v="227"/>
    <x v="18"/>
  </r>
  <r>
    <x v="228"/>
    <x v="18"/>
  </r>
  <r>
    <x v="229"/>
    <x v="18"/>
  </r>
  <r>
    <x v="230"/>
    <x v="18"/>
  </r>
  <r>
    <x v="231"/>
    <x v="18"/>
  </r>
  <r>
    <x v="232"/>
    <x v="18"/>
  </r>
  <r>
    <x v="233"/>
    <x v="18"/>
  </r>
  <r>
    <x v="234"/>
    <x v="18"/>
  </r>
  <r>
    <x v="235"/>
    <x v="18"/>
  </r>
  <r>
    <x v="236"/>
    <x v="18"/>
  </r>
  <r>
    <x v="237"/>
    <x v="18"/>
  </r>
  <r>
    <x v="203"/>
    <x v="18"/>
  </r>
  <r>
    <x v="135"/>
    <x v="18"/>
  </r>
  <r>
    <x v="238"/>
    <x v="18"/>
  </r>
  <r>
    <x v="239"/>
    <x v="18"/>
  </r>
  <r>
    <x v="223"/>
    <x v="18"/>
  </r>
  <r>
    <x v="240"/>
    <x v="18"/>
  </r>
  <r>
    <x v="137"/>
    <x v="18"/>
  </r>
  <r>
    <x v="241"/>
    <x v="19"/>
  </r>
  <r>
    <x v="242"/>
    <x v="19"/>
  </r>
  <r>
    <x v="243"/>
    <x v="19"/>
  </r>
  <r>
    <x v="244"/>
    <x v="19"/>
  </r>
  <r>
    <x v="245"/>
    <x v="19"/>
  </r>
  <r>
    <x v="170"/>
    <x v="19"/>
  </r>
  <r>
    <x v="107"/>
    <x v="19"/>
  </r>
  <r>
    <x v="246"/>
    <x v="19"/>
  </r>
  <r>
    <x v="247"/>
    <x v="19"/>
  </r>
  <r>
    <x v="37"/>
    <x v="19"/>
  </r>
  <r>
    <x v="248"/>
    <x v="19"/>
  </r>
  <r>
    <x v="249"/>
    <x v="19"/>
  </r>
  <r>
    <x v="250"/>
    <x v="19"/>
  </r>
  <r>
    <x v="251"/>
    <x v="19"/>
  </r>
  <r>
    <x v="190"/>
    <x v="19"/>
  </r>
  <r>
    <x v="2"/>
    <x v="19"/>
  </r>
  <r>
    <x v="252"/>
    <x v="19"/>
  </r>
  <r>
    <x v="253"/>
    <x v="19"/>
  </r>
  <r>
    <x v="254"/>
    <x v="19"/>
  </r>
  <r>
    <x v="255"/>
    <x v="19"/>
  </r>
  <r>
    <x v="99"/>
    <x v="19"/>
  </r>
  <r>
    <x v="76"/>
    <x v="19"/>
  </r>
  <r>
    <x v="256"/>
    <x v="19"/>
  </r>
  <r>
    <x v="72"/>
    <x v="19"/>
  </r>
  <r>
    <x v="75"/>
    <x v="19"/>
  </r>
  <r>
    <x v="257"/>
    <x v="19"/>
  </r>
  <r>
    <x v="241"/>
    <x v="20"/>
  </r>
  <r>
    <x v="258"/>
    <x v="20"/>
  </r>
  <r>
    <x v="146"/>
    <x v="20"/>
  </r>
  <r>
    <x v="259"/>
    <x v="20"/>
  </r>
  <r>
    <x v="260"/>
    <x v="20"/>
  </r>
  <r>
    <x v="261"/>
    <x v="20"/>
  </r>
  <r>
    <x v="262"/>
    <x v="20"/>
  </r>
  <r>
    <x v="52"/>
    <x v="20"/>
  </r>
  <r>
    <x v="263"/>
    <x v="20"/>
  </r>
  <r>
    <x v="54"/>
    <x v="20"/>
  </r>
  <r>
    <x v="153"/>
    <x v="20"/>
  </r>
  <r>
    <x v="175"/>
    <x v="20"/>
  </r>
  <r>
    <x v="264"/>
    <x v="20"/>
  </r>
  <r>
    <x v="265"/>
    <x v="20"/>
  </r>
  <r>
    <x v="266"/>
    <x v="20"/>
  </r>
  <r>
    <x v="26"/>
    <x v="20"/>
  </r>
  <r>
    <x v="267"/>
    <x v="20"/>
  </r>
  <r>
    <x v="268"/>
    <x v="21"/>
  </r>
  <r>
    <x v="269"/>
    <x v="21"/>
  </r>
  <r>
    <x v="270"/>
    <x v="21"/>
  </r>
  <r>
    <x v="271"/>
    <x v="21"/>
  </r>
  <r>
    <x v="272"/>
    <x v="21"/>
  </r>
  <r>
    <x v="273"/>
    <x v="21"/>
  </r>
  <r>
    <x v="274"/>
    <x v="21"/>
  </r>
  <r>
    <x v="275"/>
    <x v="21"/>
  </r>
  <r>
    <x v="276"/>
    <x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x v="0"/>
    <x v="0"/>
  </r>
  <r>
    <x v="1"/>
    <x v="0"/>
  </r>
  <r>
    <x v="2"/>
    <x v="0"/>
  </r>
  <r>
    <x v="3"/>
    <x v="1"/>
  </r>
  <r>
    <x v="4"/>
    <x v="1"/>
  </r>
  <r>
    <x v="5"/>
    <x v="1"/>
  </r>
  <r>
    <x v="6"/>
    <x v="1"/>
  </r>
  <r>
    <x v="7"/>
    <x v="1"/>
  </r>
  <r>
    <x v="8"/>
    <x v="2"/>
  </r>
  <r>
    <x v="9"/>
    <x v="2"/>
  </r>
  <r>
    <x v="10"/>
    <x v="2"/>
  </r>
  <r>
    <x v="11"/>
    <x v="2"/>
  </r>
  <r>
    <x v="12"/>
    <x v="2"/>
  </r>
  <r>
    <x v="13"/>
    <x v="2"/>
  </r>
  <r>
    <x v="14"/>
    <x v="2"/>
  </r>
  <r>
    <x v="15"/>
    <x v="2"/>
  </r>
  <r>
    <x v="16"/>
    <x v="2"/>
  </r>
  <r>
    <x v="17"/>
    <x v="2"/>
  </r>
  <r>
    <x v="18"/>
    <x v="2"/>
  </r>
  <r>
    <x v="19"/>
    <x v="2"/>
  </r>
  <r>
    <x v="20"/>
    <x v="2"/>
  </r>
  <r>
    <x v="21"/>
    <x v="2"/>
  </r>
  <r>
    <x v="22"/>
    <x v="2"/>
  </r>
  <r>
    <x v="23"/>
    <x v="2"/>
  </r>
  <r>
    <x v="24"/>
    <x v="2"/>
  </r>
  <r>
    <x v="25"/>
    <x v="2"/>
  </r>
  <r>
    <x v="26"/>
    <x v="2"/>
  </r>
  <r>
    <x v="27"/>
    <x v="2"/>
  </r>
  <r>
    <x v="28"/>
    <x v="2"/>
  </r>
  <r>
    <x v="29"/>
    <x v="2"/>
  </r>
  <r>
    <x v="30"/>
    <x v="2"/>
  </r>
  <r>
    <x v="31"/>
    <x v="2"/>
  </r>
  <r>
    <x v="32"/>
    <x v="3"/>
  </r>
  <r>
    <x v="33"/>
    <x v="4"/>
  </r>
  <r>
    <x v="34"/>
    <x v="4"/>
  </r>
  <r>
    <x v="35"/>
    <x v="4"/>
  </r>
  <r>
    <x v="36"/>
    <x v="4"/>
  </r>
  <r>
    <x v="37"/>
    <x v="5"/>
  </r>
  <r>
    <x v="38"/>
    <x v="5"/>
  </r>
  <r>
    <x v="39"/>
    <x v="5"/>
  </r>
  <r>
    <x v="40"/>
    <x v="6"/>
  </r>
  <r>
    <x v="41"/>
    <x v="6"/>
  </r>
  <r>
    <x v="42"/>
    <x v="6"/>
  </r>
  <r>
    <x v="43"/>
    <x v="7"/>
  </r>
  <r>
    <x v="44"/>
    <x v="7"/>
  </r>
  <r>
    <x v="45"/>
    <x v="7"/>
  </r>
  <r>
    <x v="46"/>
    <x v="7"/>
  </r>
  <r>
    <x v="47"/>
    <x v="7"/>
  </r>
  <r>
    <x v="48"/>
    <x v="8"/>
  </r>
  <r>
    <x v="49"/>
    <x v="8"/>
  </r>
  <r>
    <x v="50"/>
    <x v="9"/>
  </r>
  <r>
    <x v="51"/>
    <x v="9"/>
  </r>
  <r>
    <x v="52"/>
    <x v="9"/>
  </r>
  <r>
    <x v="53"/>
    <x v="9"/>
  </r>
  <r>
    <x v="54"/>
    <x v="9"/>
  </r>
  <r>
    <x v="55"/>
    <x v="9"/>
  </r>
  <r>
    <x v="56"/>
    <x v="10"/>
  </r>
  <r>
    <x v="57"/>
    <x v="10"/>
  </r>
  <r>
    <x v="58"/>
    <x v="10"/>
  </r>
  <r>
    <x v="59"/>
    <x v="11"/>
  </r>
  <r>
    <x v="60"/>
    <x v="12"/>
  </r>
  <r>
    <x v="61"/>
    <x v="12"/>
  </r>
  <r>
    <x v="62"/>
    <x v="12"/>
  </r>
  <r>
    <x v="63"/>
    <x v="12"/>
  </r>
  <r>
    <x v="64"/>
    <x v="12"/>
  </r>
  <r>
    <x v="65"/>
    <x v="12"/>
  </r>
  <r>
    <x v="66"/>
    <x v="12"/>
  </r>
  <r>
    <x v="67"/>
    <x v="13"/>
  </r>
  <r>
    <x v="68"/>
    <x v="13"/>
  </r>
  <r>
    <x v="69"/>
    <x v="13"/>
  </r>
  <r>
    <x v="70"/>
    <x v="13"/>
  </r>
  <r>
    <x v="71"/>
    <x v="13"/>
  </r>
  <r>
    <x v="72"/>
    <x v="13"/>
  </r>
  <r>
    <x v="73"/>
    <x v="14"/>
  </r>
  <r>
    <x v="74"/>
    <x v="15"/>
  </r>
  <r>
    <x v="75"/>
    <x v="16"/>
  </r>
  <r>
    <x v="76"/>
    <x v="16"/>
  </r>
  <r>
    <x v="77"/>
    <x v="16"/>
  </r>
  <r>
    <x v="78"/>
    <x v="17"/>
  </r>
  <r>
    <x v="79"/>
    <x v="17"/>
  </r>
  <r>
    <x v="80"/>
    <x v="17"/>
  </r>
  <r>
    <x v="81"/>
    <x v="17"/>
  </r>
  <r>
    <x v="82"/>
    <x v="18"/>
  </r>
  <r>
    <x v="83"/>
    <x v="18"/>
  </r>
  <r>
    <x v="84"/>
    <x v="18"/>
  </r>
  <r>
    <x v="85"/>
    <x v="19"/>
  </r>
  <r>
    <x v="86"/>
    <x v="19"/>
  </r>
  <r>
    <x v="87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Харьяалал:">
  <location ref="A3:A26" firstHeaderRow="1" firstDataRow="1" firstDataCol="1"/>
  <pivotFields count="2">
    <pivotField axis="axisRow" showAll="0">
      <items count="278">
        <item x="106"/>
        <item x="82"/>
        <item x="197"/>
        <item x="120"/>
        <item x="18"/>
        <item x="241"/>
        <item x="19"/>
        <item x="83"/>
        <item x="198"/>
        <item x="143"/>
        <item x="242"/>
        <item x="243"/>
        <item x="121"/>
        <item x="31"/>
        <item x="268"/>
        <item x="269"/>
        <item x="144"/>
        <item x="258"/>
        <item x="226"/>
        <item x="181"/>
        <item x="145"/>
        <item x="245"/>
        <item x="0"/>
        <item x="182"/>
        <item x="244"/>
        <item x="48"/>
        <item x="183"/>
        <item x="32"/>
        <item x="33"/>
        <item x="270"/>
        <item x="146"/>
        <item x="158"/>
        <item x="94"/>
        <item x="170"/>
        <item x="107"/>
        <item x="271"/>
        <item x="199"/>
        <item x="34"/>
        <item x="184"/>
        <item x="20"/>
        <item x="35"/>
        <item x="36"/>
        <item x="246"/>
        <item x="77"/>
        <item x="95"/>
        <item x="122"/>
        <item x="60"/>
        <item x="123"/>
        <item x="247"/>
        <item x="30"/>
        <item x="185"/>
        <item x="37"/>
        <item x="248"/>
        <item x="249"/>
        <item x="61"/>
        <item x="186"/>
        <item x="38"/>
        <item x="250"/>
        <item x="39"/>
        <item x="227"/>
        <item x="21"/>
        <item x="1"/>
        <item x="40"/>
        <item x="22"/>
        <item x="147"/>
        <item x="49"/>
        <item x="251"/>
        <item x="200"/>
        <item x="201"/>
        <item x="41"/>
        <item x="187"/>
        <item x="108"/>
        <item x="42"/>
        <item x="96"/>
        <item x="109"/>
        <item x="159"/>
        <item x="148"/>
        <item x="228"/>
        <item x="188"/>
        <item x="84"/>
        <item x="62"/>
        <item x="79"/>
        <item x="189"/>
        <item x="171"/>
        <item x="97"/>
        <item x="50"/>
        <item x="124"/>
        <item x="215"/>
        <item x="216"/>
        <item x="23"/>
        <item x="63"/>
        <item x="190"/>
        <item x="110"/>
        <item x="111"/>
        <item x="85"/>
        <item x="112"/>
        <item x="259"/>
        <item x="64"/>
        <item x="156"/>
        <item x="260"/>
        <item x="65"/>
        <item x="2"/>
        <item x="191"/>
        <item x="43"/>
        <item x="252"/>
        <item x="229"/>
        <item x="125"/>
        <item x="44"/>
        <item x="86"/>
        <item x="157"/>
        <item x="261"/>
        <item x="230"/>
        <item x="231"/>
        <item x="217"/>
        <item x="126"/>
        <item x="3"/>
        <item x="127"/>
        <item x="87"/>
        <item x="113"/>
        <item x="253"/>
        <item x="232"/>
        <item x="262"/>
        <item x="160"/>
        <item x="88"/>
        <item x="161"/>
        <item x="218"/>
        <item x="98"/>
        <item x="51"/>
        <item x="254"/>
        <item x="172"/>
        <item x="219"/>
        <item x="192"/>
        <item x="220"/>
        <item x="221"/>
        <item x="272"/>
        <item x="173"/>
        <item x="233"/>
        <item x="152"/>
        <item x="24"/>
        <item x="162"/>
        <item x="163"/>
        <item x="193"/>
        <item x="128"/>
        <item x="174"/>
        <item x="52"/>
        <item x="263"/>
        <item x="129"/>
        <item x="4"/>
        <item x="234"/>
        <item x="5"/>
        <item x="235"/>
        <item x="194"/>
        <item x="6"/>
        <item x="236"/>
        <item x="114"/>
        <item x="255"/>
        <item x="89"/>
        <item x="53"/>
        <item x="202"/>
        <item x="237"/>
        <item x="25"/>
        <item x="116"/>
        <item x="54"/>
        <item x="90"/>
        <item x="115"/>
        <item x="153"/>
        <item x="130"/>
        <item x="131"/>
        <item x="273"/>
        <item x="76"/>
        <item x="274"/>
        <item x="175"/>
        <item x="164"/>
        <item x="55"/>
        <item x="99"/>
        <item x="66"/>
        <item x="154"/>
        <item x="203"/>
        <item x="7"/>
        <item x="27"/>
        <item x="67"/>
        <item x="132"/>
        <item x="68"/>
        <item x="204"/>
        <item x="176"/>
        <item x="9"/>
        <item x="133"/>
        <item x="177"/>
        <item x="205"/>
        <item x="238"/>
        <item x="264"/>
        <item x="134"/>
        <item x="135"/>
        <item x="56"/>
        <item x="256"/>
        <item x="91"/>
        <item x="239"/>
        <item x="206"/>
        <item x="28"/>
        <item x="136"/>
        <item x="178"/>
        <item x="155"/>
        <item x="222"/>
        <item x="10"/>
        <item x="150"/>
        <item x="179"/>
        <item x="69"/>
        <item x="100"/>
        <item x="165"/>
        <item x="11"/>
        <item x="57"/>
        <item x="275"/>
        <item x="207"/>
        <item x="166"/>
        <item x="149"/>
        <item x="92"/>
        <item x="208"/>
        <item x="12"/>
        <item x="58"/>
        <item x="223"/>
        <item x="214"/>
        <item x="80"/>
        <item x="13"/>
        <item x="93"/>
        <item x="101"/>
        <item x="70"/>
        <item x="151"/>
        <item x="117"/>
        <item x="59"/>
        <item x="266"/>
        <item x="265"/>
        <item x="167"/>
        <item x="45"/>
        <item x="195"/>
        <item x="102"/>
        <item x="240"/>
        <item x="118"/>
        <item x="26"/>
        <item x="103"/>
        <item x="209"/>
        <item x="210"/>
        <item x="137"/>
        <item x="138"/>
        <item x="8"/>
        <item x="71"/>
        <item x="168"/>
        <item x="169"/>
        <item x="29"/>
        <item x="14"/>
        <item x="196"/>
        <item x="224"/>
        <item x="139"/>
        <item x="211"/>
        <item x="72"/>
        <item x="73"/>
        <item x="212"/>
        <item x="276"/>
        <item x="105"/>
        <item x="104"/>
        <item x="15"/>
        <item x="267"/>
        <item x="74"/>
        <item x="81"/>
        <item x="78"/>
        <item x="140"/>
        <item x="46"/>
        <item x="213"/>
        <item x="75"/>
        <item x="16"/>
        <item x="225"/>
        <item x="119"/>
        <item x="17"/>
        <item x="257"/>
        <item x="141"/>
        <item x="180"/>
        <item x="47"/>
        <item x="142"/>
        <item t="default"/>
      </items>
    </pivotField>
    <pivotField axis="axisRow" showAll="0">
      <items count="2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20"/>
        <item sd="0" x="19"/>
        <item sd="0" x="18"/>
        <item sd="0" x="21"/>
        <item sd="0" x="17"/>
        <item sd="0" x="16"/>
        <item sd="0" x="15"/>
        <item t="default"/>
      </items>
    </pivotField>
  </pivotFields>
  <rowFields count="2">
    <field x="1"/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formats count="25">
    <format dxfId="24">
      <pivotArea dataOnly="0" labelOnly="1" fieldPosition="0">
        <references count="1">
          <reference field="1" count="0"/>
        </references>
      </pivotArea>
    </format>
    <format dxfId="23">
      <pivotArea dataOnly="0" labelOnly="1" fieldPosition="0">
        <references count="1">
          <reference field="1" count="0"/>
        </references>
      </pivotArea>
    </format>
    <format dxfId="22">
      <pivotArea type="all" dataOnly="0" outline="0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grandRow="1" outline="0" fieldPosition="0"/>
    </format>
    <format dxfId="17">
      <pivotArea dataOnly="0" labelOnly="1" grandRow="1" outline="0" fieldPosition="0"/>
    </format>
    <format dxfId="16">
      <pivotArea dataOnly="0" labelOnly="1" grandRow="1" outline="0" fieldPosition="0"/>
    </format>
    <format dxfId="15">
      <pivotArea field="1" type="button" dataOnly="0" labelOnly="1" outline="0" axis="axisRow" fieldPosition="0"/>
    </format>
    <format dxfId="14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type="all" dataOnly="0" outline="0" fieldPosition="0"/>
    </format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1">
      <pivotArea field="1" type="button" dataOnly="0" labelOnly="1" outline="0" axis="axisRow" fieldPosition="0"/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Эдийн засгийн ангилал шивэх:">
  <location ref="D3:D25" firstHeaderRow="1" firstDataRow="1" firstDataCol="1"/>
  <pivotFields count="2">
    <pivotField axis="axisRow" showAll="0">
      <items count="89">
        <item x="42"/>
        <item x="41"/>
        <item x="45"/>
        <item x="46"/>
        <item x="61"/>
        <item x="72"/>
        <item x="57"/>
        <item x="62"/>
        <item x="13"/>
        <item x="70"/>
        <item x="69"/>
        <item x="71"/>
        <item x="37"/>
        <item x="38"/>
        <item x="39"/>
        <item x="74"/>
        <item x="30"/>
        <item x="6"/>
        <item x="78"/>
        <item x="0"/>
        <item x="4"/>
        <item x="82"/>
        <item x="56"/>
        <item x="26"/>
        <item x="2"/>
        <item x="64"/>
        <item x="77"/>
        <item x="48"/>
        <item x="51"/>
        <item x="17"/>
        <item x="54"/>
        <item x="83"/>
        <item x="24"/>
        <item x="66"/>
        <item x="31"/>
        <item x="23"/>
        <item x="22"/>
        <item x="5"/>
        <item x="27"/>
        <item x="40"/>
        <item x="80"/>
        <item x="55"/>
        <item x="65"/>
        <item x="49"/>
        <item x="79"/>
        <item x="1"/>
        <item x="87"/>
        <item x="76"/>
        <item x="52"/>
        <item x="86"/>
        <item x="20"/>
        <item x="58"/>
        <item x="81"/>
        <item x="34"/>
        <item x="29"/>
        <item x="14"/>
        <item x="10"/>
        <item x="21"/>
        <item x="73"/>
        <item x="67"/>
        <item x="28"/>
        <item x="9"/>
        <item x="33"/>
        <item x="44"/>
        <item x="7"/>
        <item x="59"/>
        <item x="19"/>
        <item x="18"/>
        <item x="35"/>
        <item x="68"/>
        <item x="84"/>
        <item x="12"/>
        <item x="60"/>
        <item x="43"/>
        <item x="85"/>
        <item x="75"/>
        <item x="8"/>
        <item x="36"/>
        <item x="16"/>
        <item x="15"/>
        <item x="25"/>
        <item x="53"/>
        <item x="32"/>
        <item x="3"/>
        <item x="63"/>
        <item x="47"/>
        <item x="50"/>
        <item x="11"/>
        <item t="default"/>
      </items>
    </pivotField>
    <pivotField axis="axisRow" showAll="0">
      <items count="22">
        <item sd="0" x="5"/>
        <item sd="0" x="15"/>
        <item sd="0" x="2"/>
        <item sd="0" x="6"/>
        <item sd="0" x="8"/>
        <item sd="0" x="9"/>
        <item sd="0" x="12"/>
        <item sd="0" x="20"/>
        <item sd="0" x="10"/>
        <item sd="0" x="14"/>
        <item sd="0" x="7"/>
        <item sd="0" x="13"/>
        <item sd="0" x="17"/>
        <item sd="0" x="4"/>
        <item sd="0" x="1"/>
        <item sd="0" x="18"/>
        <item sd="0" x="11"/>
        <item sd="0" x="0"/>
        <item sd="0" x="19"/>
        <item sd="0" x="16"/>
        <item sd="0" x="3"/>
        <item t="default"/>
      </items>
    </pivotField>
  </pivotFields>
  <rowFields count="2">
    <field x="1"/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formats count="22">
    <format dxfId="46">
      <pivotArea type="all" dataOnly="0" outline="0" fieldPosition="0"/>
    </format>
    <format dxfId="45">
      <pivotArea field="1" type="button" dataOnly="0" labelOnly="1" outline="0" axis="axisRow" fieldPosition="0"/>
    </format>
    <format dxfId="44">
      <pivotArea dataOnly="0" labelOnly="1" fieldPosition="0">
        <references count="1">
          <reference field="1" count="0"/>
        </references>
      </pivotArea>
    </format>
    <format dxfId="43">
      <pivotArea dataOnly="0" labelOnly="1" grandRow="1" outline="0" fieldPosition="0"/>
    </format>
    <format dxfId="42">
      <pivotArea dataOnly="0" labelOnly="1" grandRow="1" outline="0" fieldPosition="0"/>
    </format>
    <format dxfId="41">
      <pivotArea dataOnly="0" labelOnly="1" grandRow="1" outline="0" fieldPosition="0"/>
    </format>
    <format dxfId="40">
      <pivotArea field="1" type="button" dataOnly="0" labelOnly="1" outline="0" axis="axisRow" fieldPosition="0"/>
    </format>
    <format dxfId="39">
      <pivotArea field="1" type="button" dataOnly="0" labelOnly="1" outline="0" axis="axisRow" fieldPosition="0"/>
    </format>
    <format dxfId="38">
      <pivotArea dataOnly="0" labelOnly="1" fieldPosition="0">
        <references count="1">
          <reference field="1" count="0"/>
        </references>
      </pivotArea>
    </format>
    <format dxfId="37">
      <pivotArea type="all" dataOnly="0" outline="0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3">
      <pivotArea type="all" dataOnly="0" outline="0" fieldPosition="0"/>
    </format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field="1" type="button" dataOnly="0" labelOnly="1" outline="0" axis="axisRow" fieldPosition="0"/>
    </format>
    <format dxfId="27">
      <pivotArea field="1" type="button" dataOnly="0" labelOnly="1" outline="0" axis="axisRow" fieldPosition="0"/>
    </format>
    <format dxfId="26">
      <pivotArea field="1" type="button" dataOnly="0" labelOnly="1" outline="0" axis="axisRow" fieldPosition="0"/>
    </format>
    <format dxfId="25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alinfo.mn/law/details/14299?lawid=14299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8" sqref="G28"/>
    </sheetView>
  </sheetViews>
  <sheetFormatPr defaultColWidth="17.42578125" defaultRowHeight="15" x14ac:dyDescent="0.25"/>
  <cols>
    <col min="1" max="1" width="17.42578125" style="42"/>
    <col min="2" max="2" width="17.42578125" style="61"/>
    <col min="3" max="3" width="17.42578125" style="32"/>
    <col min="4" max="4" width="65.7109375" style="40" bestFit="1" customWidth="1"/>
    <col min="5" max="5" width="17.42578125" style="64"/>
    <col min="6" max="6" width="17.42578125" style="33"/>
    <col min="7" max="9" width="17.42578125" style="36"/>
    <col min="10" max="10" width="33.42578125" style="31" bestFit="1" customWidth="1"/>
    <col min="11" max="11" width="17.42578125" style="68"/>
  </cols>
  <sheetData>
    <row r="1" spans="1:11" x14ac:dyDescent="0.25">
      <c r="G1" s="34"/>
      <c r="H1" s="34"/>
      <c r="I1" s="34"/>
    </row>
    <row r="2" spans="1:11" x14ac:dyDescent="0.25">
      <c r="D2" s="140" t="s">
        <v>112</v>
      </c>
      <c r="E2" s="140"/>
      <c r="F2" s="39"/>
      <c r="G2" s="34"/>
      <c r="H2" s="34"/>
      <c r="I2" s="34"/>
    </row>
    <row r="3" spans="1:11" s="74" customFormat="1" ht="32.25" customHeight="1" x14ac:dyDescent="0.25">
      <c r="A3" s="73" t="s">
        <v>149</v>
      </c>
      <c r="B3" s="70" t="s">
        <v>150</v>
      </c>
      <c r="C3" s="71"/>
      <c r="D3" s="73" t="s">
        <v>111</v>
      </c>
      <c r="E3" s="70" t="s">
        <v>151</v>
      </c>
      <c r="F3" s="71"/>
      <c r="G3" s="70" t="s">
        <v>152</v>
      </c>
      <c r="H3" s="70" t="s">
        <v>150</v>
      </c>
      <c r="I3" s="72"/>
      <c r="J3" s="70" t="s">
        <v>153</v>
      </c>
      <c r="K3" s="70" t="s">
        <v>150</v>
      </c>
    </row>
    <row r="4" spans="1:11" x14ac:dyDescent="0.25">
      <c r="A4" s="65" t="s">
        <v>35</v>
      </c>
      <c r="B4" s="66" t="s">
        <v>113</v>
      </c>
      <c r="C4" s="38"/>
      <c r="D4" s="67" t="s">
        <v>95</v>
      </c>
      <c r="E4" s="66"/>
      <c r="F4" s="38"/>
      <c r="J4" s="60" t="s">
        <v>154</v>
      </c>
      <c r="K4" s="60" t="s">
        <v>135</v>
      </c>
    </row>
    <row r="5" spans="1:11" x14ac:dyDescent="0.25">
      <c r="A5" s="65" t="s">
        <v>36</v>
      </c>
      <c r="B5" s="66" t="s">
        <v>114</v>
      </c>
      <c r="C5" s="38"/>
      <c r="D5" s="67" t="s">
        <v>105</v>
      </c>
      <c r="E5" s="66"/>
      <c r="F5" s="38"/>
      <c r="J5" s="60" t="s">
        <v>155</v>
      </c>
      <c r="K5" s="60" t="s">
        <v>136</v>
      </c>
    </row>
    <row r="6" spans="1:11" x14ac:dyDescent="0.25">
      <c r="A6" s="65" t="s">
        <v>37</v>
      </c>
      <c r="B6" s="66" t="s">
        <v>115</v>
      </c>
      <c r="C6" s="38"/>
      <c r="D6" s="67" t="s">
        <v>92</v>
      </c>
      <c r="E6" s="66"/>
      <c r="F6" s="38"/>
      <c r="J6" s="60" t="s">
        <v>156</v>
      </c>
      <c r="K6" s="60" t="s">
        <v>137</v>
      </c>
    </row>
    <row r="7" spans="1:11" ht="30" x14ac:dyDescent="0.25">
      <c r="A7" s="65" t="s">
        <v>38</v>
      </c>
      <c r="B7" s="66" t="s">
        <v>116</v>
      </c>
      <c r="C7" s="38"/>
      <c r="D7" s="67" t="s">
        <v>96</v>
      </c>
      <c r="E7" s="66"/>
      <c r="F7" s="38"/>
      <c r="J7" s="60" t="s">
        <v>157</v>
      </c>
      <c r="K7" s="60" t="s">
        <v>138</v>
      </c>
    </row>
    <row r="8" spans="1:11" x14ac:dyDescent="0.25">
      <c r="A8" s="65" t="s">
        <v>39</v>
      </c>
      <c r="B8" s="66" t="s">
        <v>117</v>
      </c>
      <c r="C8" s="38"/>
      <c r="D8" s="67" t="s">
        <v>98</v>
      </c>
      <c r="E8" s="66"/>
      <c r="F8" s="38"/>
      <c r="J8" s="60" t="s">
        <v>158</v>
      </c>
      <c r="K8" s="60" t="s">
        <v>139</v>
      </c>
    </row>
    <row r="9" spans="1:11" x14ac:dyDescent="0.25">
      <c r="A9" s="65" t="s">
        <v>40</v>
      </c>
      <c r="B9" s="66" t="s">
        <v>118</v>
      </c>
      <c r="C9" s="38"/>
      <c r="D9" s="67" t="s">
        <v>99</v>
      </c>
      <c r="E9" s="66"/>
      <c r="F9" s="38"/>
      <c r="J9" s="60" t="s">
        <v>159</v>
      </c>
      <c r="K9" s="69" t="s">
        <v>147</v>
      </c>
    </row>
    <row r="10" spans="1:11" x14ac:dyDescent="0.25">
      <c r="A10" s="65" t="s">
        <v>41</v>
      </c>
      <c r="B10" s="66" t="s">
        <v>119</v>
      </c>
      <c r="C10" s="38"/>
      <c r="D10" s="67" t="s">
        <v>102</v>
      </c>
      <c r="E10" s="66"/>
      <c r="F10" s="38"/>
      <c r="J10" s="60" t="s">
        <v>160</v>
      </c>
      <c r="K10" s="69" t="s">
        <v>146</v>
      </c>
    </row>
    <row r="11" spans="1:11" x14ac:dyDescent="0.25">
      <c r="A11" s="65" t="s">
        <v>42</v>
      </c>
      <c r="B11" s="66" t="s">
        <v>120</v>
      </c>
      <c r="C11" s="38"/>
      <c r="D11" s="67" t="s">
        <v>110</v>
      </c>
      <c r="E11" s="66"/>
      <c r="F11" s="38"/>
      <c r="J11" s="60" t="s">
        <v>161</v>
      </c>
      <c r="K11" s="69" t="s">
        <v>144</v>
      </c>
    </row>
    <row r="12" spans="1:11" x14ac:dyDescent="0.25">
      <c r="A12" s="65" t="s">
        <v>43</v>
      </c>
      <c r="B12" s="66" t="s">
        <v>121</v>
      </c>
      <c r="C12" s="38"/>
      <c r="D12" s="67" t="s">
        <v>100</v>
      </c>
      <c r="E12" s="66"/>
      <c r="F12" s="38"/>
      <c r="J12" s="60" t="s">
        <v>162</v>
      </c>
      <c r="K12" s="69" t="s">
        <v>145</v>
      </c>
    </row>
    <row r="13" spans="1:11" ht="30" x14ac:dyDescent="0.25">
      <c r="A13" s="65" t="s">
        <v>44</v>
      </c>
      <c r="B13" s="66" t="s">
        <v>122</v>
      </c>
      <c r="C13" s="38"/>
      <c r="D13" s="67" t="s">
        <v>104</v>
      </c>
      <c r="E13" s="66"/>
      <c r="F13" s="38"/>
      <c r="J13" s="60" t="s">
        <v>163</v>
      </c>
      <c r="K13" s="69" t="s">
        <v>140</v>
      </c>
    </row>
    <row r="14" spans="1:11" x14ac:dyDescent="0.25">
      <c r="A14" s="65" t="s">
        <v>45</v>
      </c>
      <c r="B14" s="66" t="s">
        <v>123</v>
      </c>
      <c r="C14" s="38"/>
      <c r="D14" s="67" t="s">
        <v>97</v>
      </c>
      <c r="E14" s="66"/>
      <c r="F14" s="38"/>
      <c r="J14" s="60" t="s">
        <v>164</v>
      </c>
      <c r="K14" s="69" t="s">
        <v>141</v>
      </c>
    </row>
    <row r="15" spans="1:11" x14ac:dyDescent="0.25">
      <c r="A15" s="65" t="s">
        <v>46</v>
      </c>
      <c r="B15" s="66" t="s">
        <v>124</v>
      </c>
      <c r="C15" s="38"/>
      <c r="D15" s="67" t="s">
        <v>103</v>
      </c>
      <c r="E15" s="66"/>
      <c r="F15" s="38"/>
      <c r="J15" s="60" t="s">
        <v>165</v>
      </c>
      <c r="K15" s="69" t="s">
        <v>142</v>
      </c>
    </row>
    <row r="16" spans="1:11" x14ac:dyDescent="0.25">
      <c r="A16" s="65" t="s">
        <v>47</v>
      </c>
      <c r="B16" s="66" t="s">
        <v>125</v>
      </c>
      <c r="C16" s="38"/>
      <c r="D16" s="67" t="s">
        <v>107</v>
      </c>
      <c r="E16" s="66"/>
      <c r="F16" s="38"/>
      <c r="J16" s="60" t="s">
        <v>166</v>
      </c>
      <c r="K16" s="69" t="s">
        <v>143</v>
      </c>
    </row>
    <row r="17" spans="1:11" ht="30" x14ac:dyDescent="0.25">
      <c r="A17" s="65" t="s">
        <v>48</v>
      </c>
      <c r="B17" s="66" t="s">
        <v>126</v>
      </c>
      <c r="C17" s="38"/>
      <c r="D17" s="67" t="s">
        <v>94</v>
      </c>
      <c r="E17" s="66"/>
      <c r="F17" s="38"/>
    </row>
    <row r="18" spans="1:11" x14ac:dyDescent="0.25">
      <c r="A18" s="65" t="s">
        <v>49</v>
      </c>
      <c r="B18" s="66" t="s">
        <v>127</v>
      </c>
      <c r="C18" s="38"/>
      <c r="D18" s="67" t="s">
        <v>91</v>
      </c>
      <c r="E18" s="66"/>
      <c r="F18" s="38"/>
    </row>
    <row r="19" spans="1:11" x14ac:dyDescent="0.25">
      <c r="A19" s="65" t="s">
        <v>50</v>
      </c>
      <c r="B19" s="66" t="s">
        <v>128</v>
      </c>
      <c r="C19" s="38"/>
      <c r="D19" s="67" t="s">
        <v>108</v>
      </c>
      <c r="E19" s="66"/>
      <c r="F19" s="38"/>
    </row>
    <row r="20" spans="1:11" x14ac:dyDescent="0.25">
      <c r="A20" s="65" t="s">
        <v>51</v>
      </c>
      <c r="B20" s="66" t="s">
        <v>129</v>
      </c>
      <c r="C20" s="38"/>
      <c r="D20" s="67" t="s">
        <v>101</v>
      </c>
      <c r="E20" s="66"/>
      <c r="F20" s="38"/>
    </row>
    <row r="21" spans="1:11" x14ac:dyDescent="0.25">
      <c r="A21" s="65" t="s">
        <v>52</v>
      </c>
      <c r="B21" s="66" t="s">
        <v>130</v>
      </c>
      <c r="C21" s="38"/>
      <c r="D21" s="67" t="s">
        <v>90</v>
      </c>
      <c r="E21" s="66"/>
      <c r="F21" s="38"/>
    </row>
    <row r="22" spans="1:11" ht="45" x14ac:dyDescent="0.25">
      <c r="A22" s="65" t="s">
        <v>56</v>
      </c>
      <c r="B22" s="66" t="s">
        <v>134</v>
      </c>
      <c r="C22" s="38"/>
      <c r="D22" s="67" t="s">
        <v>109</v>
      </c>
      <c r="E22" s="66"/>
      <c r="F22" s="38"/>
    </row>
    <row r="23" spans="1:11" x14ac:dyDescent="0.25">
      <c r="A23" s="65" t="s">
        <v>53</v>
      </c>
      <c r="B23" s="66" t="s">
        <v>131</v>
      </c>
      <c r="C23" s="38"/>
      <c r="D23" s="67" t="s">
        <v>106</v>
      </c>
      <c r="E23" s="66"/>
      <c r="F23" s="38"/>
    </row>
    <row r="24" spans="1:11" x14ac:dyDescent="0.25">
      <c r="A24" s="65" t="s">
        <v>54</v>
      </c>
      <c r="B24" s="66" t="s">
        <v>132</v>
      </c>
      <c r="C24" s="38"/>
      <c r="D24" s="67" t="s">
        <v>93</v>
      </c>
      <c r="E24" s="66"/>
      <c r="F24" s="38"/>
    </row>
    <row r="25" spans="1:11" ht="15.75" thickBot="1" x14ac:dyDescent="0.3">
      <c r="A25" s="65" t="s">
        <v>55</v>
      </c>
      <c r="B25" s="66" t="s">
        <v>133</v>
      </c>
      <c r="C25" s="38"/>
      <c r="D25" s="41" t="s">
        <v>89</v>
      </c>
      <c r="E25" s="38"/>
      <c r="F25" s="35"/>
    </row>
    <row r="26" spans="1:11" ht="15" customHeight="1" x14ac:dyDescent="0.25">
      <c r="A26" s="43" t="s">
        <v>89</v>
      </c>
      <c r="B26" s="62"/>
      <c r="C26" s="37"/>
      <c r="D26"/>
      <c r="G26" s="141" t="s">
        <v>170</v>
      </c>
      <c r="H26" s="142"/>
      <c r="I26" s="142"/>
      <c r="J26" s="143"/>
      <c r="K26" s="77"/>
    </row>
    <row r="27" spans="1:11" ht="15.75" thickBot="1" x14ac:dyDescent="0.3">
      <c r="A27"/>
      <c r="D27"/>
      <c r="G27" s="144"/>
      <c r="H27" s="145"/>
      <c r="I27" s="145"/>
      <c r="J27" s="146"/>
      <c r="K27" s="77"/>
    </row>
    <row r="28" spans="1:11" x14ac:dyDescent="0.25">
      <c r="A28"/>
      <c r="D28"/>
      <c r="G28" s="76"/>
      <c r="H28" s="76"/>
      <c r="I28" s="76"/>
      <c r="J28" s="76"/>
      <c r="K28" s="76"/>
    </row>
    <row r="29" spans="1:11" x14ac:dyDescent="0.25">
      <c r="A29"/>
      <c r="D29" s="63"/>
    </row>
    <row r="30" spans="1:11" x14ac:dyDescent="0.25">
      <c r="A30"/>
      <c r="D30" s="63"/>
    </row>
    <row r="31" spans="1:11" x14ac:dyDescent="0.25">
      <c r="A31"/>
      <c r="D31" s="63"/>
    </row>
    <row r="32" spans="1:1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</sheetData>
  <mergeCells count="2">
    <mergeCell ref="D2:E2"/>
    <mergeCell ref="G26:J27"/>
  </mergeCells>
  <hyperlinks>
    <hyperlink ref="D2" r:id="rId3"/>
  </hyperlinks>
  <pageMargins left="0.7" right="0.7" top="0.75" bottom="0.75" header="0.3" footer="0.3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8"/>
  <sheetViews>
    <sheetView tabSelected="1" zoomScaleNormal="100" workbookViewId="0">
      <pane xSplit="2" ySplit="18" topLeftCell="C22" activePane="bottomRight" state="frozen"/>
      <selection pane="topRight" activeCell="C1" sqref="C1"/>
      <selection pane="bottomLeft" activeCell="A19" sqref="A19"/>
      <selection pane="bottomRight"/>
    </sheetView>
  </sheetViews>
  <sheetFormatPr defaultColWidth="16.5703125" defaultRowHeight="12.75" x14ac:dyDescent="0.2"/>
  <cols>
    <col min="1" max="1" width="3.5703125" style="56" bestFit="1" customWidth="1"/>
    <col min="2" max="3" width="23.140625" style="109" customWidth="1"/>
    <col min="4" max="4" width="23.140625" style="56" customWidth="1"/>
    <col min="5" max="7" width="23.140625" style="109" customWidth="1"/>
    <col min="8" max="8" width="23.140625" style="98" customWidth="1"/>
    <col min="9" max="9" width="23.140625" style="54" customWidth="1"/>
    <col min="10" max="10" width="23.140625" style="102" customWidth="1"/>
    <col min="11" max="11" width="23.140625" style="54" customWidth="1"/>
    <col min="12" max="12" width="23.140625" style="102" customWidth="1"/>
    <col min="13" max="13" width="23.140625" style="54" customWidth="1"/>
    <col min="14" max="14" width="23.140625" style="139" customWidth="1"/>
    <col min="15" max="15" width="23.140625" style="109" customWidth="1"/>
    <col min="16" max="16" width="16.5703125" style="3"/>
    <col min="17" max="17" width="43.5703125" style="3" bestFit="1" customWidth="1"/>
    <col min="18" max="18" width="11" style="3" bestFit="1" customWidth="1"/>
    <col min="19" max="19" width="11.85546875" style="3" bestFit="1" customWidth="1"/>
    <col min="20" max="20" width="13.140625" style="3" customWidth="1"/>
    <col min="21" max="21" width="9.5703125" style="3" customWidth="1"/>
    <col min="22" max="22" width="14" style="3" customWidth="1"/>
    <col min="23" max="16384" width="16.5703125" style="3"/>
  </cols>
  <sheetData>
    <row r="1" spans="1:15" x14ac:dyDescent="0.2">
      <c r="A1" s="55"/>
      <c r="B1" s="105"/>
      <c r="C1" s="105"/>
      <c r="D1" s="55"/>
      <c r="E1" s="105"/>
      <c r="F1" s="105"/>
      <c r="G1" s="105"/>
      <c r="H1" s="51"/>
      <c r="I1" s="51"/>
      <c r="J1" s="111"/>
      <c r="K1" s="51"/>
      <c r="L1" s="111"/>
      <c r="M1" s="51"/>
      <c r="N1" s="135"/>
      <c r="O1" s="105"/>
    </row>
    <row r="2" spans="1:15" x14ac:dyDescent="0.2">
      <c r="A2" s="147" t="s">
        <v>72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x14ac:dyDescent="0.2">
      <c r="A3" s="55"/>
      <c r="B3" s="105"/>
      <c r="C3" s="105"/>
      <c r="D3" s="55"/>
      <c r="E3" s="105"/>
      <c r="F3" s="105"/>
      <c r="G3" s="105"/>
      <c r="H3" s="51"/>
      <c r="I3" s="51"/>
      <c r="J3" s="111"/>
      <c r="K3" s="51"/>
      <c r="L3" s="111"/>
      <c r="M3" s="51"/>
      <c r="N3" s="135"/>
      <c r="O3" s="105"/>
    </row>
    <row r="4" spans="1:15" x14ac:dyDescent="0.2">
      <c r="A4" s="55"/>
      <c r="B4" s="105"/>
      <c r="C4" s="105"/>
      <c r="D4" s="55"/>
      <c r="E4" s="105"/>
      <c r="F4" s="105"/>
      <c r="G4" s="105"/>
      <c r="H4" s="51"/>
      <c r="I4" s="51"/>
      <c r="J4" s="111"/>
      <c r="K4" s="51"/>
      <c r="L4" s="111"/>
      <c r="M4" s="51"/>
      <c r="N4" s="135"/>
      <c r="O4" s="105"/>
    </row>
    <row r="5" spans="1:15" x14ac:dyDescent="0.2">
      <c r="A5" s="55"/>
      <c r="B5" s="106" t="s">
        <v>148</v>
      </c>
      <c r="C5" s="105"/>
      <c r="D5" s="55"/>
      <c r="E5" s="105"/>
      <c r="F5" s="105"/>
      <c r="G5" s="105"/>
      <c r="H5" s="51"/>
      <c r="I5" s="51"/>
      <c r="J5" s="111"/>
      <c r="K5" s="51"/>
      <c r="L5" s="111"/>
      <c r="M5" s="51"/>
      <c r="N5" s="135"/>
      <c r="O5" s="105" t="s">
        <v>0</v>
      </c>
    </row>
    <row r="6" spans="1:15" s="5" customFormat="1" ht="12.75" customHeight="1" x14ac:dyDescent="0.2">
      <c r="A6" s="148" t="s">
        <v>1</v>
      </c>
      <c r="B6" s="148" t="s">
        <v>17</v>
      </c>
      <c r="C6" s="148" t="s">
        <v>18</v>
      </c>
      <c r="D6" s="148"/>
      <c r="E6" s="148"/>
      <c r="F6" s="148"/>
      <c r="G6" s="148"/>
      <c r="H6" s="148" t="s">
        <v>19</v>
      </c>
      <c r="I6" s="148"/>
      <c r="J6" s="148" t="s">
        <v>20</v>
      </c>
      <c r="K6" s="148"/>
      <c r="L6" s="148"/>
      <c r="M6" s="148"/>
      <c r="N6" s="148"/>
      <c r="O6" s="148" t="s">
        <v>21</v>
      </c>
    </row>
    <row r="7" spans="1:15" s="5" customFormat="1" ht="25.5" x14ac:dyDescent="0.2">
      <c r="A7" s="148"/>
      <c r="B7" s="148"/>
      <c r="C7" s="84" t="s">
        <v>22</v>
      </c>
      <c r="D7" s="84" t="s">
        <v>23</v>
      </c>
      <c r="E7" s="84" t="s">
        <v>24</v>
      </c>
      <c r="F7" s="84" t="s">
        <v>86</v>
      </c>
      <c r="G7" s="84" t="s">
        <v>25</v>
      </c>
      <c r="H7" s="86" t="s">
        <v>73</v>
      </c>
      <c r="I7" s="86" t="s">
        <v>26</v>
      </c>
      <c r="J7" s="30" t="s">
        <v>7</v>
      </c>
      <c r="K7" s="86" t="s">
        <v>27</v>
      </c>
      <c r="L7" s="30" t="s">
        <v>4</v>
      </c>
      <c r="M7" s="86" t="s">
        <v>29</v>
      </c>
      <c r="N7" s="136" t="s">
        <v>28</v>
      </c>
      <c r="O7" s="148"/>
    </row>
    <row r="8" spans="1:15" s="113" customFormat="1" ht="12.75" customHeight="1" x14ac:dyDescent="0.2">
      <c r="A8" s="149" t="s">
        <v>2</v>
      </c>
      <c r="B8" s="149"/>
      <c r="C8" s="85" t="s">
        <v>74</v>
      </c>
      <c r="D8" s="85" t="s">
        <v>74</v>
      </c>
      <c r="E8" s="85" t="s">
        <v>74</v>
      </c>
      <c r="F8" s="85" t="s">
        <v>74</v>
      </c>
      <c r="G8" s="85" t="s">
        <v>74</v>
      </c>
      <c r="H8" s="45" t="s">
        <v>74</v>
      </c>
      <c r="I8" s="44">
        <f>SUM(I9:INDEX(I:I,ROWS(I:I)))</f>
        <v>0</v>
      </c>
      <c r="J8" s="46" t="s">
        <v>74</v>
      </c>
      <c r="K8" s="44">
        <f>SUM(K9:INDEX(K:K,ROWS(K:K)))</f>
        <v>0</v>
      </c>
      <c r="L8" s="46" t="s">
        <v>74</v>
      </c>
      <c r="M8" s="44">
        <f>SUM(M9:INDEX(M:M,ROWS(M:M)))</f>
        <v>0</v>
      </c>
      <c r="N8" s="137" t="e">
        <f>MAX(N9:INDEX(N:N,ROWS(N:N)))</f>
        <v>#DIV/0!</v>
      </c>
      <c r="O8" s="85" t="s">
        <v>74</v>
      </c>
    </row>
    <row r="9" spans="1:15" ht="12.75" customHeight="1" x14ac:dyDescent="0.2">
      <c r="A9" s="90">
        <v>1</v>
      </c>
      <c r="B9" s="107"/>
      <c r="C9" s="22"/>
      <c r="D9" s="29"/>
      <c r="E9" s="22"/>
      <c r="F9" s="22"/>
      <c r="G9" s="22"/>
      <c r="H9" s="96"/>
      <c r="I9" s="52"/>
      <c r="J9" s="112" t="e">
        <f>+K9/I9</f>
        <v>#DIV/0!</v>
      </c>
      <c r="K9" s="52"/>
      <c r="L9" s="47"/>
      <c r="M9" s="89">
        <f>+K9*L9</f>
        <v>0</v>
      </c>
      <c r="N9" s="138" t="e">
        <f>+K9/CP!F$12</f>
        <v>#DIV/0!</v>
      </c>
      <c r="O9" s="22"/>
    </row>
    <row r="10" spans="1:15" x14ac:dyDescent="0.2">
      <c r="A10" s="90">
        <v>2</v>
      </c>
      <c r="B10" s="107"/>
      <c r="C10" s="22"/>
      <c r="D10" s="29"/>
      <c r="E10" s="22"/>
      <c r="F10" s="22"/>
      <c r="G10" s="22"/>
      <c r="H10" s="96"/>
      <c r="I10" s="52"/>
      <c r="J10" s="112" t="e">
        <f>+K10/I10</f>
        <v>#DIV/0!</v>
      </c>
      <c r="K10" s="52"/>
      <c r="L10" s="47"/>
      <c r="M10" s="89">
        <f>+K10*L10</f>
        <v>0</v>
      </c>
      <c r="N10" s="138" t="e">
        <f>+K10/CP!F$12</f>
        <v>#DIV/0!</v>
      </c>
      <c r="O10" s="22"/>
    </row>
    <row r="11" spans="1:15" x14ac:dyDescent="0.2">
      <c r="A11" s="90">
        <v>3</v>
      </c>
      <c r="B11" s="107"/>
      <c r="C11" s="22"/>
      <c r="D11" s="29"/>
      <c r="E11" s="22"/>
      <c r="F11" s="22"/>
      <c r="G11" s="22"/>
      <c r="H11" s="96"/>
      <c r="I11" s="52"/>
      <c r="J11" s="112" t="e">
        <f t="shared" ref="J11:J74" si="0">+K11/I11</f>
        <v>#DIV/0!</v>
      </c>
      <c r="K11" s="52"/>
      <c r="L11" s="47"/>
      <c r="M11" s="89">
        <f t="shared" ref="M11:M74" si="1">+K11*L11</f>
        <v>0</v>
      </c>
      <c r="N11" s="138" t="e">
        <f>+K11/CP!F$12</f>
        <v>#DIV/0!</v>
      </c>
      <c r="O11" s="22"/>
    </row>
    <row r="12" spans="1:15" x14ac:dyDescent="0.2">
      <c r="A12" s="90">
        <v>4</v>
      </c>
      <c r="B12" s="107"/>
      <c r="C12" s="22"/>
      <c r="D12" s="29"/>
      <c r="E12" s="22"/>
      <c r="F12" s="22"/>
      <c r="G12" s="22"/>
      <c r="H12" s="96"/>
      <c r="I12" s="52"/>
      <c r="J12" s="112" t="e">
        <f t="shared" si="0"/>
        <v>#DIV/0!</v>
      </c>
      <c r="K12" s="52"/>
      <c r="L12" s="47"/>
      <c r="M12" s="89">
        <f t="shared" si="1"/>
        <v>0</v>
      </c>
      <c r="N12" s="138" t="e">
        <f>+K12/CP!F$12</f>
        <v>#DIV/0!</v>
      </c>
      <c r="O12" s="22"/>
    </row>
    <row r="13" spans="1:15" x14ac:dyDescent="0.2">
      <c r="A13" s="90">
        <v>5</v>
      </c>
      <c r="B13" s="107"/>
      <c r="C13" s="22"/>
      <c r="D13" s="29"/>
      <c r="E13" s="22"/>
      <c r="F13" s="22"/>
      <c r="G13" s="22"/>
      <c r="H13" s="96"/>
      <c r="I13" s="52"/>
      <c r="J13" s="112" t="e">
        <f t="shared" si="0"/>
        <v>#DIV/0!</v>
      </c>
      <c r="K13" s="52"/>
      <c r="L13" s="47"/>
      <c r="M13" s="89">
        <f t="shared" si="1"/>
        <v>0</v>
      </c>
      <c r="N13" s="138" t="e">
        <f>+K13/CP!F$12</f>
        <v>#DIV/0!</v>
      </c>
      <c r="O13" s="22"/>
    </row>
    <row r="14" spans="1:15" x14ac:dyDescent="0.2">
      <c r="A14" s="90">
        <v>6</v>
      </c>
      <c r="B14" s="107"/>
      <c r="C14" s="22"/>
      <c r="D14" s="29"/>
      <c r="E14" s="22"/>
      <c r="F14" s="22"/>
      <c r="G14" s="22"/>
      <c r="H14" s="96"/>
      <c r="I14" s="52"/>
      <c r="J14" s="112" t="e">
        <f t="shared" si="0"/>
        <v>#DIV/0!</v>
      </c>
      <c r="K14" s="52"/>
      <c r="L14" s="47"/>
      <c r="M14" s="89">
        <f t="shared" si="1"/>
        <v>0</v>
      </c>
      <c r="N14" s="138" t="e">
        <f>+K14/CP!F$12</f>
        <v>#DIV/0!</v>
      </c>
      <c r="O14" s="22"/>
    </row>
    <row r="15" spans="1:15" x14ac:dyDescent="0.2">
      <c r="A15" s="90">
        <v>7</v>
      </c>
      <c r="B15" s="107"/>
      <c r="C15" s="22"/>
      <c r="D15" s="29"/>
      <c r="E15" s="22"/>
      <c r="F15" s="22"/>
      <c r="G15" s="22"/>
      <c r="H15" s="96"/>
      <c r="I15" s="52"/>
      <c r="J15" s="112" t="e">
        <f t="shared" si="0"/>
        <v>#DIV/0!</v>
      </c>
      <c r="K15" s="52"/>
      <c r="L15" s="47"/>
      <c r="M15" s="89">
        <f t="shared" si="1"/>
        <v>0</v>
      </c>
      <c r="N15" s="138" t="e">
        <f>+K15/CP!F$12</f>
        <v>#DIV/0!</v>
      </c>
      <c r="O15" s="22"/>
    </row>
    <row r="16" spans="1:15" x14ac:dyDescent="0.2">
      <c r="A16" s="90">
        <v>8</v>
      </c>
      <c r="B16" s="107"/>
      <c r="C16" s="22"/>
      <c r="D16" s="29"/>
      <c r="E16" s="22"/>
      <c r="F16" s="22"/>
      <c r="G16" s="22"/>
      <c r="H16" s="96"/>
      <c r="I16" s="52"/>
      <c r="J16" s="112" t="e">
        <f t="shared" si="0"/>
        <v>#DIV/0!</v>
      </c>
      <c r="K16" s="52"/>
      <c r="L16" s="47"/>
      <c r="M16" s="89">
        <f t="shared" si="1"/>
        <v>0</v>
      </c>
      <c r="N16" s="138" t="e">
        <f>+K16/CP!F$12</f>
        <v>#DIV/0!</v>
      </c>
      <c r="O16" s="22"/>
    </row>
    <row r="17" spans="1:15" x14ac:dyDescent="0.2">
      <c r="A17" s="90">
        <v>9</v>
      </c>
      <c r="B17" s="107"/>
      <c r="C17" s="22"/>
      <c r="D17" s="29"/>
      <c r="E17" s="22"/>
      <c r="F17" s="22"/>
      <c r="G17" s="22"/>
      <c r="H17" s="96"/>
      <c r="I17" s="52"/>
      <c r="J17" s="112" t="e">
        <f t="shared" si="0"/>
        <v>#DIV/0!</v>
      </c>
      <c r="K17" s="52"/>
      <c r="L17" s="47"/>
      <c r="M17" s="89">
        <f t="shared" si="1"/>
        <v>0</v>
      </c>
      <c r="N17" s="138" t="e">
        <f>+K17/CP!F$12</f>
        <v>#DIV/0!</v>
      </c>
      <c r="O17" s="22"/>
    </row>
    <row r="18" spans="1:15" x14ac:dyDescent="0.2">
      <c r="A18" s="90">
        <v>10</v>
      </c>
      <c r="B18" s="107"/>
      <c r="C18" s="22"/>
      <c r="D18" s="29"/>
      <c r="E18" s="22"/>
      <c r="F18" s="22"/>
      <c r="G18" s="22"/>
      <c r="H18" s="96"/>
      <c r="I18" s="52"/>
      <c r="J18" s="112" t="e">
        <f t="shared" si="0"/>
        <v>#DIV/0!</v>
      </c>
      <c r="K18" s="52"/>
      <c r="L18" s="47"/>
      <c r="M18" s="89">
        <f t="shared" si="1"/>
        <v>0</v>
      </c>
      <c r="N18" s="138" t="e">
        <f>+K18/CP!F$12</f>
        <v>#DIV/0!</v>
      </c>
      <c r="O18" s="22"/>
    </row>
    <row r="19" spans="1:15" x14ac:dyDescent="0.2">
      <c r="A19" s="90">
        <v>11</v>
      </c>
      <c r="B19" s="107"/>
      <c r="C19" s="108"/>
      <c r="D19" s="110"/>
      <c r="E19" s="22"/>
      <c r="F19" s="108"/>
      <c r="G19" s="108"/>
      <c r="H19" s="97"/>
      <c r="I19" s="53"/>
      <c r="J19" s="112" t="e">
        <f t="shared" si="0"/>
        <v>#DIV/0!</v>
      </c>
      <c r="K19" s="53"/>
      <c r="L19" s="48"/>
      <c r="M19" s="89">
        <f t="shared" si="1"/>
        <v>0</v>
      </c>
      <c r="N19" s="138" t="e">
        <f>+K19/CP!F$12</f>
        <v>#DIV/0!</v>
      </c>
      <c r="O19" s="108"/>
    </row>
    <row r="20" spans="1:15" x14ac:dyDescent="0.2">
      <c r="A20" s="90">
        <v>12</v>
      </c>
      <c r="B20" s="107"/>
      <c r="C20" s="108"/>
      <c r="D20" s="110"/>
      <c r="E20" s="22"/>
      <c r="F20" s="108"/>
      <c r="G20" s="108"/>
      <c r="H20" s="97"/>
      <c r="I20" s="53"/>
      <c r="J20" s="112" t="e">
        <f t="shared" si="0"/>
        <v>#DIV/0!</v>
      </c>
      <c r="K20" s="53"/>
      <c r="L20" s="48"/>
      <c r="M20" s="89">
        <f t="shared" si="1"/>
        <v>0</v>
      </c>
      <c r="N20" s="138" t="e">
        <f>+K20/CP!F$12</f>
        <v>#DIV/0!</v>
      </c>
      <c r="O20" s="108"/>
    </row>
    <row r="21" spans="1:15" x14ac:dyDescent="0.2">
      <c r="A21" s="90">
        <v>13</v>
      </c>
      <c r="B21" s="107"/>
      <c r="C21" s="108"/>
      <c r="D21" s="110"/>
      <c r="E21" s="22"/>
      <c r="F21" s="108"/>
      <c r="G21" s="108"/>
      <c r="H21" s="97"/>
      <c r="I21" s="53"/>
      <c r="J21" s="112" t="e">
        <f t="shared" si="0"/>
        <v>#DIV/0!</v>
      </c>
      <c r="K21" s="53"/>
      <c r="L21" s="48"/>
      <c r="M21" s="89">
        <f t="shared" si="1"/>
        <v>0</v>
      </c>
      <c r="N21" s="138" t="e">
        <f>+K21/CP!F$12</f>
        <v>#DIV/0!</v>
      </c>
      <c r="O21" s="108"/>
    </row>
    <row r="22" spans="1:15" x14ac:dyDescent="0.2">
      <c r="A22" s="90">
        <v>14</v>
      </c>
      <c r="B22" s="107"/>
      <c r="C22" s="108"/>
      <c r="D22" s="110"/>
      <c r="E22" s="22"/>
      <c r="F22" s="108"/>
      <c r="G22" s="108"/>
      <c r="H22" s="97"/>
      <c r="I22" s="53"/>
      <c r="J22" s="112" t="e">
        <f t="shared" si="0"/>
        <v>#DIV/0!</v>
      </c>
      <c r="K22" s="53"/>
      <c r="L22" s="48"/>
      <c r="M22" s="89">
        <f t="shared" si="1"/>
        <v>0</v>
      </c>
      <c r="N22" s="138" t="e">
        <f>+K22/CP!F$12</f>
        <v>#DIV/0!</v>
      </c>
      <c r="O22" s="108"/>
    </row>
    <row r="23" spans="1:15" x14ac:dyDescent="0.2">
      <c r="A23" s="90">
        <v>15</v>
      </c>
      <c r="B23" s="107"/>
      <c r="C23" s="108"/>
      <c r="D23" s="110"/>
      <c r="E23" s="22"/>
      <c r="F23" s="108"/>
      <c r="G23" s="108"/>
      <c r="H23" s="97"/>
      <c r="I23" s="53"/>
      <c r="J23" s="112" t="e">
        <f t="shared" si="0"/>
        <v>#DIV/0!</v>
      </c>
      <c r="K23" s="53"/>
      <c r="L23" s="48"/>
      <c r="M23" s="89">
        <f t="shared" si="1"/>
        <v>0</v>
      </c>
      <c r="N23" s="138" t="e">
        <f>+K23/CP!F$12</f>
        <v>#DIV/0!</v>
      </c>
      <c r="O23" s="108"/>
    </row>
    <row r="24" spans="1:15" x14ac:dyDescent="0.2">
      <c r="A24" s="90">
        <v>16</v>
      </c>
      <c r="B24" s="107"/>
      <c r="C24" s="108"/>
      <c r="D24" s="110"/>
      <c r="E24" s="22"/>
      <c r="F24" s="108"/>
      <c r="G24" s="108"/>
      <c r="H24" s="97"/>
      <c r="I24" s="53"/>
      <c r="J24" s="112" t="e">
        <f t="shared" si="0"/>
        <v>#DIV/0!</v>
      </c>
      <c r="K24" s="53"/>
      <c r="L24" s="48"/>
      <c r="M24" s="89">
        <f t="shared" si="1"/>
        <v>0</v>
      </c>
      <c r="N24" s="138" t="e">
        <f>+K24/CP!F$12</f>
        <v>#DIV/0!</v>
      </c>
      <c r="O24" s="108"/>
    </row>
    <row r="25" spans="1:15" x14ac:dyDescent="0.2">
      <c r="A25" s="90">
        <v>17</v>
      </c>
      <c r="B25" s="107"/>
      <c r="C25" s="108"/>
      <c r="D25" s="110"/>
      <c r="E25" s="22"/>
      <c r="F25" s="108"/>
      <c r="G25" s="108"/>
      <c r="H25" s="97"/>
      <c r="I25" s="53"/>
      <c r="J25" s="112" t="e">
        <f t="shared" si="0"/>
        <v>#DIV/0!</v>
      </c>
      <c r="K25" s="53"/>
      <c r="L25" s="48"/>
      <c r="M25" s="89">
        <f t="shared" si="1"/>
        <v>0</v>
      </c>
      <c r="N25" s="138" t="e">
        <f>+K25/CP!F$12</f>
        <v>#DIV/0!</v>
      </c>
      <c r="O25" s="108"/>
    </row>
    <row r="26" spans="1:15" x14ac:dyDescent="0.2">
      <c r="A26" s="90">
        <v>18</v>
      </c>
      <c r="B26" s="107"/>
      <c r="C26" s="108"/>
      <c r="D26" s="110"/>
      <c r="E26" s="22"/>
      <c r="F26" s="108"/>
      <c r="G26" s="108"/>
      <c r="H26" s="97"/>
      <c r="I26" s="53"/>
      <c r="J26" s="112" t="e">
        <f t="shared" si="0"/>
        <v>#DIV/0!</v>
      </c>
      <c r="K26" s="53"/>
      <c r="L26" s="48"/>
      <c r="M26" s="89">
        <f t="shared" si="1"/>
        <v>0</v>
      </c>
      <c r="N26" s="138" t="e">
        <f>+K26/CP!F$12</f>
        <v>#DIV/0!</v>
      </c>
      <c r="O26" s="108"/>
    </row>
    <row r="27" spans="1:15" x14ac:dyDescent="0.2">
      <c r="A27" s="90">
        <v>19</v>
      </c>
      <c r="B27" s="107"/>
      <c r="C27" s="108"/>
      <c r="D27" s="110"/>
      <c r="E27" s="22"/>
      <c r="F27" s="108"/>
      <c r="G27" s="108"/>
      <c r="H27" s="97"/>
      <c r="I27" s="53"/>
      <c r="J27" s="112" t="e">
        <f t="shared" si="0"/>
        <v>#DIV/0!</v>
      </c>
      <c r="K27" s="53"/>
      <c r="L27" s="48"/>
      <c r="M27" s="89">
        <f t="shared" si="1"/>
        <v>0</v>
      </c>
      <c r="N27" s="138" t="e">
        <f>+K27/CP!F$12</f>
        <v>#DIV/0!</v>
      </c>
      <c r="O27" s="108"/>
    </row>
    <row r="28" spans="1:15" x14ac:dyDescent="0.2">
      <c r="A28" s="90">
        <v>20</v>
      </c>
      <c r="B28" s="107"/>
      <c r="C28" s="108"/>
      <c r="D28" s="110"/>
      <c r="E28" s="22"/>
      <c r="F28" s="108"/>
      <c r="G28" s="108"/>
      <c r="H28" s="97"/>
      <c r="I28" s="53"/>
      <c r="J28" s="112" t="e">
        <f t="shared" si="0"/>
        <v>#DIV/0!</v>
      </c>
      <c r="K28" s="53"/>
      <c r="L28" s="48"/>
      <c r="M28" s="89">
        <f t="shared" si="1"/>
        <v>0</v>
      </c>
      <c r="N28" s="138" t="e">
        <f>+K28/CP!F$12</f>
        <v>#DIV/0!</v>
      </c>
      <c r="O28" s="108"/>
    </row>
    <row r="29" spans="1:15" x14ac:dyDescent="0.2">
      <c r="A29" s="90">
        <v>21</v>
      </c>
      <c r="B29" s="107"/>
      <c r="C29" s="108"/>
      <c r="D29" s="110"/>
      <c r="E29" s="22"/>
      <c r="F29" s="108"/>
      <c r="G29" s="108"/>
      <c r="H29" s="97"/>
      <c r="I29" s="53"/>
      <c r="J29" s="112" t="e">
        <f t="shared" si="0"/>
        <v>#DIV/0!</v>
      </c>
      <c r="K29" s="53"/>
      <c r="L29" s="48"/>
      <c r="M29" s="89">
        <f t="shared" si="1"/>
        <v>0</v>
      </c>
      <c r="N29" s="138" t="e">
        <f>+K29/CP!F$12</f>
        <v>#DIV/0!</v>
      </c>
      <c r="O29" s="108"/>
    </row>
    <row r="30" spans="1:15" x14ac:dyDescent="0.2">
      <c r="A30" s="90">
        <v>22</v>
      </c>
      <c r="B30" s="107"/>
      <c r="C30" s="108"/>
      <c r="D30" s="110"/>
      <c r="E30" s="22"/>
      <c r="F30" s="108"/>
      <c r="G30" s="108"/>
      <c r="H30" s="97"/>
      <c r="I30" s="53"/>
      <c r="J30" s="112" t="e">
        <f t="shared" si="0"/>
        <v>#DIV/0!</v>
      </c>
      <c r="K30" s="53"/>
      <c r="L30" s="48"/>
      <c r="M30" s="89">
        <f t="shared" si="1"/>
        <v>0</v>
      </c>
      <c r="N30" s="138" t="e">
        <f>+K30/CP!F$12</f>
        <v>#DIV/0!</v>
      </c>
      <c r="O30" s="108"/>
    </row>
    <row r="31" spans="1:15" x14ac:dyDescent="0.2">
      <c r="A31" s="90">
        <v>23</v>
      </c>
      <c r="B31" s="107"/>
      <c r="C31" s="108"/>
      <c r="D31" s="110"/>
      <c r="E31" s="22"/>
      <c r="F31" s="108"/>
      <c r="G31" s="108"/>
      <c r="H31" s="97"/>
      <c r="I31" s="53"/>
      <c r="J31" s="112" t="e">
        <f t="shared" si="0"/>
        <v>#DIV/0!</v>
      </c>
      <c r="K31" s="53"/>
      <c r="L31" s="48"/>
      <c r="M31" s="89">
        <f t="shared" si="1"/>
        <v>0</v>
      </c>
      <c r="N31" s="138" t="e">
        <f>+K31/CP!F$12</f>
        <v>#DIV/0!</v>
      </c>
      <c r="O31" s="108"/>
    </row>
    <row r="32" spans="1:15" x14ac:dyDescent="0.2">
      <c r="A32" s="90">
        <v>24</v>
      </c>
      <c r="B32" s="107"/>
      <c r="C32" s="108"/>
      <c r="D32" s="110"/>
      <c r="E32" s="22"/>
      <c r="F32" s="108"/>
      <c r="G32" s="108"/>
      <c r="H32" s="97"/>
      <c r="I32" s="53"/>
      <c r="J32" s="112" t="e">
        <f t="shared" si="0"/>
        <v>#DIV/0!</v>
      </c>
      <c r="K32" s="53"/>
      <c r="L32" s="48"/>
      <c r="M32" s="89">
        <f t="shared" si="1"/>
        <v>0</v>
      </c>
      <c r="N32" s="138" t="e">
        <f>+K32/CP!F$12</f>
        <v>#DIV/0!</v>
      </c>
      <c r="O32" s="108"/>
    </row>
    <row r="33" spans="1:15" x14ac:dyDescent="0.2">
      <c r="A33" s="90">
        <v>25</v>
      </c>
      <c r="B33" s="107"/>
      <c r="C33" s="108"/>
      <c r="D33" s="110"/>
      <c r="E33" s="22"/>
      <c r="F33" s="108"/>
      <c r="G33" s="108"/>
      <c r="H33" s="97"/>
      <c r="I33" s="53"/>
      <c r="J33" s="112" t="e">
        <f t="shared" si="0"/>
        <v>#DIV/0!</v>
      </c>
      <c r="K33" s="53"/>
      <c r="L33" s="48"/>
      <c r="M33" s="89">
        <f t="shared" si="1"/>
        <v>0</v>
      </c>
      <c r="N33" s="138" t="e">
        <f>+K33/CP!F$12</f>
        <v>#DIV/0!</v>
      </c>
      <c r="O33" s="108"/>
    </row>
    <row r="34" spans="1:15" x14ac:dyDescent="0.2">
      <c r="A34" s="90">
        <v>26</v>
      </c>
      <c r="B34" s="107"/>
      <c r="C34" s="108"/>
      <c r="D34" s="110"/>
      <c r="E34" s="22"/>
      <c r="F34" s="108"/>
      <c r="G34" s="108"/>
      <c r="H34" s="97"/>
      <c r="I34" s="53"/>
      <c r="J34" s="112" t="e">
        <f t="shared" si="0"/>
        <v>#DIV/0!</v>
      </c>
      <c r="K34" s="53"/>
      <c r="L34" s="48"/>
      <c r="M34" s="89">
        <f t="shared" si="1"/>
        <v>0</v>
      </c>
      <c r="N34" s="138" t="e">
        <f>+K34/CP!F$12</f>
        <v>#DIV/0!</v>
      </c>
      <c r="O34" s="108"/>
    </row>
    <row r="35" spans="1:15" x14ac:dyDescent="0.2">
      <c r="A35" s="90">
        <v>27</v>
      </c>
      <c r="B35" s="107"/>
      <c r="C35" s="108"/>
      <c r="D35" s="110"/>
      <c r="E35" s="22"/>
      <c r="F35" s="108"/>
      <c r="G35" s="108"/>
      <c r="H35" s="97"/>
      <c r="I35" s="53"/>
      <c r="J35" s="112" t="e">
        <f t="shared" si="0"/>
        <v>#DIV/0!</v>
      </c>
      <c r="K35" s="53"/>
      <c r="L35" s="48"/>
      <c r="M35" s="89">
        <f t="shared" si="1"/>
        <v>0</v>
      </c>
      <c r="N35" s="138" t="e">
        <f>+K35/CP!F$12</f>
        <v>#DIV/0!</v>
      </c>
      <c r="O35" s="108"/>
    </row>
    <row r="36" spans="1:15" x14ac:dyDescent="0.2">
      <c r="A36" s="90">
        <v>28</v>
      </c>
      <c r="B36" s="107"/>
      <c r="C36" s="108"/>
      <c r="D36" s="110"/>
      <c r="E36" s="22"/>
      <c r="F36" s="108"/>
      <c r="G36" s="108"/>
      <c r="H36" s="97"/>
      <c r="I36" s="53"/>
      <c r="J36" s="112" t="e">
        <f t="shared" si="0"/>
        <v>#DIV/0!</v>
      </c>
      <c r="K36" s="53"/>
      <c r="L36" s="48"/>
      <c r="M36" s="89">
        <f t="shared" si="1"/>
        <v>0</v>
      </c>
      <c r="N36" s="138" t="e">
        <f>+K36/CP!F$12</f>
        <v>#DIV/0!</v>
      </c>
      <c r="O36" s="108"/>
    </row>
    <row r="37" spans="1:15" x14ac:dyDescent="0.2">
      <c r="A37" s="90">
        <v>29</v>
      </c>
      <c r="B37" s="107"/>
      <c r="C37" s="108"/>
      <c r="D37" s="110"/>
      <c r="E37" s="22"/>
      <c r="F37" s="108"/>
      <c r="G37" s="108"/>
      <c r="H37" s="97"/>
      <c r="I37" s="53"/>
      <c r="J37" s="112" t="e">
        <f t="shared" si="0"/>
        <v>#DIV/0!</v>
      </c>
      <c r="K37" s="53"/>
      <c r="L37" s="48"/>
      <c r="M37" s="89">
        <f t="shared" si="1"/>
        <v>0</v>
      </c>
      <c r="N37" s="138" t="e">
        <f>+K37/CP!F$12</f>
        <v>#DIV/0!</v>
      </c>
      <c r="O37" s="108"/>
    </row>
    <row r="38" spans="1:15" x14ac:dyDescent="0.2">
      <c r="A38" s="90">
        <v>30</v>
      </c>
      <c r="B38" s="107"/>
      <c r="C38" s="108"/>
      <c r="D38" s="110"/>
      <c r="E38" s="22"/>
      <c r="F38" s="108"/>
      <c r="G38" s="108"/>
      <c r="H38" s="97"/>
      <c r="I38" s="53"/>
      <c r="J38" s="112" t="e">
        <f t="shared" si="0"/>
        <v>#DIV/0!</v>
      </c>
      <c r="K38" s="53"/>
      <c r="L38" s="48"/>
      <c r="M38" s="89">
        <f t="shared" si="1"/>
        <v>0</v>
      </c>
      <c r="N38" s="138" t="e">
        <f>+K38/CP!F$12</f>
        <v>#DIV/0!</v>
      </c>
      <c r="O38" s="108"/>
    </row>
    <row r="39" spans="1:15" x14ac:dyDescent="0.2">
      <c r="A39" s="90">
        <v>31</v>
      </c>
      <c r="B39" s="107"/>
      <c r="C39" s="108"/>
      <c r="D39" s="110"/>
      <c r="E39" s="22"/>
      <c r="F39" s="108"/>
      <c r="G39" s="108"/>
      <c r="H39" s="97"/>
      <c r="I39" s="53"/>
      <c r="J39" s="112" t="e">
        <f t="shared" si="0"/>
        <v>#DIV/0!</v>
      </c>
      <c r="K39" s="53"/>
      <c r="L39" s="48"/>
      <c r="M39" s="89">
        <f t="shared" si="1"/>
        <v>0</v>
      </c>
      <c r="N39" s="138" t="e">
        <f>+K39/CP!F$12</f>
        <v>#DIV/0!</v>
      </c>
      <c r="O39" s="108"/>
    </row>
    <row r="40" spans="1:15" x14ac:dyDescent="0.2">
      <c r="A40" s="90">
        <v>32</v>
      </c>
      <c r="B40" s="107"/>
      <c r="C40" s="108"/>
      <c r="D40" s="110"/>
      <c r="E40" s="22"/>
      <c r="F40" s="108"/>
      <c r="G40" s="108"/>
      <c r="H40" s="97"/>
      <c r="I40" s="53"/>
      <c r="J40" s="112" t="e">
        <f t="shared" si="0"/>
        <v>#DIV/0!</v>
      </c>
      <c r="K40" s="53"/>
      <c r="L40" s="48"/>
      <c r="M40" s="89">
        <f t="shared" si="1"/>
        <v>0</v>
      </c>
      <c r="N40" s="138" t="e">
        <f>+K40/CP!F$12</f>
        <v>#DIV/0!</v>
      </c>
      <c r="O40" s="108"/>
    </row>
    <row r="41" spans="1:15" x14ac:dyDescent="0.2">
      <c r="A41" s="90">
        <v>33</v>
      </c>
      <c r="B41" s="107"/>
      <c r="C41" s="108"/>
      <c r="D41" s="110"/>
      <c r="E41" s="22"/>
      <c r="F41" s="108"/>
      <c r="G41" s="108"/>
      <c r="H41" s="97"/>
      <c r="I41" s="53"/>
      <c r="J41" s="112" t="e">
        <f t="shared" si="0"/>
        <v>#DIV/0!</v>
      </c>
      <c r="K41" s="53"/>
      <c r="L41" s="48"/>
      <c r="M41" s="89">
        <f t="shared" si="1"/>
        <v>0</v>
      </c>
      <c r="N41" s="138" t="e">
        <f>+K41/CP!F$12</f>
        <v>#DIV/0!</v>
      </c>
      <c r="O41" s="108"/>
    </row>
    <row r="42" spans="1:15" x14ac:dyDescent="0.2">
      <c r="A42" s="90">
        <v>34</v>
      </c>
      <c r="B42" s="107"/>
      <c r="C42" s="108"/>
      <c r="D42" s="110"/>
      <c r="E42" s="22"/>
      <c r="F42" s="108"/>
      <c r="G42" s="108"/>
      <c r="H42" s="97"/>
      <c r="I42" s="53"/>
      <c r="J42" s="112" t="e">
        <f t="shared" si="0"/>
        <v>#DIV/0!</v>
      </c>
      <c r="K42" s="53"/>
      <c r="L42" s="48"/>
      <c r="M42" s="89">
        <f t="shared" si="1"/>
        <v>0</v>
      </c>
      <c r="N42" s="138" t="e">
        <f>+K42/CP!F$12</f>
        <v>#DIV/0!</v>
      </c>
      <c r="O42" s="108"/>
    </row>
    <row r="43" spans="1:15" x14ac:dyDescent="0.2">
      <c r="A43" s="90">
        <v>35</v>
      </c>
      <c r="B43" s="107"/>
      <c r="C43" s="108"/>
      <c r="D43" s="110"/>
      <c r="E43" s="22"/>
      <c r="F43" s="108"/>
      <c r="G43" s="108"/>
      <c r="H43" s="97"/>
      <c r="I43" s="53"/>
      <c r="J43" s="112" t="e">
        <f t="shared" si="0"/>
        <v>#DIV/0!</v>
      </c>
      <c r="K43" s="53"/>
      <c r="L43" s="48"/>
      <c r="M43" s="89">
        <f t="shared" si="1"/>
        <v>0</v>
      </c>
      <c r="N43" s="138" t="e">
        <f>+K43/CP!F$12</f>
        <v>#DIV/0!</v>
      </c>
      <c r="O43" s="108"/>
    </row>
    <row r="44" spans="1:15" x14ac:dyDescent="0.2">
      <c r="A44" s="90">
        <v>36</v>
      </c>
      <c r="B44" s="107"/>
      <c r="C44" s="108"/>
      <c r="D44" s="110"/>
      <c r="E44" s="22"/>
      <c r="F44" s="108"/>
      <c r="G44" s="108"/>
      <c r="H44" s="97"/>
      <c r="I44" s="53"/>
      <c r="J44" s="112" t="e">
        <f t="shared" si="0"/>
        <v>#DIV/0!</v>
      </c>
      <c r="K44" s="53"/>
      <c r="L44" s="48"/>
      <c r="M44" s="89">
        <f t="shared" si="1"/>
        <v>0</v>
      </c>
      <c r="N44" s="138" t="e">
        <f>+K44/CP!F$12</f>
        <v>#DIV/0!</v>
      </c>
      <c r="O44" s="108"/>
    </row>
    <row r="45" spans="1:15" x14ac:dyDescent="0.2">
      <c r="A45" s="90">
        <v>37</v>
      </c>
      <c r="B45" s="107"/>
      <c r="C45" s="108"/>
      <c r="D45" s="110"/>
      <c r="E45" s="22"/>
      <c r="F45" s="108"/>
      <c r="G45" s="108"/>
      <c r="H45" s="97"/>
      <c r="I45" s="53"/>
      <c r="J45" s="112" t="e">
        <f t="shared" si="0"/>
        <v>#DIV/0!</v>
      </c>
      <c r="K45" s="53"/>
      <c r="L45" s="48"/>
      <c r="M45" s="89">
        <f t="shared" si="1"/>
        <v>0</v>
      </c>
      <c r="N45" s="138" t="e">
        <f>+K45/CP!F$12</f>
        <v>#DIV/0!</v>
      </c>
      <c r="O45" s="108"/>
    </row>
    <row r="46" spans="1:15" x14ac:dyDescent="0.2">
      <c r="A46" s="90">
        <v>38</v>
      </c>
      <c r="B46" s="107"/>
      <c r="C46" s="108"/>
      <c r="D46" s="110"/>
      <c r="E46" s="22"/>
      <c r="F46" s="108"/>
      <c r="G46" s="108"/>
      <c r="H46" s="97"/>
      <c r="I46" s="53"/>
      <c r="J46" s="112" t="e">
        <f t="shared" si="0"/>
        <v>#DIV/0!</v>
      </c>
      <c r="K46" s="53"/>
      <c r="L46" s="48"/>
      <c r="M46" s="89">
        <f t="shared" si="1"/>
        <v>0</v>
      </c>
      <c r="N46" s="138" t="e">
        <f>+K46/CP!F$12</f>
        <v>#DIV/0!</v>
      </c>
      <c r="O46" s="108"/>
    </row>
    <row r="47" spans="1:15" x14ac:dyDescent="0.2">
      <c r="A47" s="90">
        <v>39</v>
      </c>
      <c r="B47" s="107"/>
      <c r="C47" s="108"/>
      <c r="D47" s="110"/>
      <c r="E47" s="22"/>
      <c r="F47" s="108"/>
      <c r="G47" s="108"/>
      <c r="H47" s="97"/>
      <c r="I47" s="53"/>
      <c r="J47" s="112" t="e">
        <f t="shared" si="0"/>
        <v>#DIV/0!</v>
      </c>
      <c r="K47" s="53"/>
      <c r="L47" s="48"/>
      <c r="M47" s="89">
        <f t="shared" si="1"/>
        <v>0</v>
      </c>
      <c r="N47" s="138" t="e">
        <f>+K47/CP!F$12</f>
        <v>#DIV/0!</v>
      </c>
      <c r="O47" s="108"/>
    </row>
    <row r="48" spans="1:15" x14ac:dyDescent="0.2">
      <c r="A48" s="90">
        <v>40</v>
      </c>
      <c r="B48" s="107"/>
      <c r="C48" s="108"/>
      <c r="D48" s="110"/>
      <c r="E48" s="22"/>
      <c r="F48" s="108"/>
      <c r="G48" s="108"/>
      <c r="H48" s="97"/>
      <c r="I48" s="53"/>
      <c r="J48" s="112" t="e">
        <f t="shared" si="0"/>
        <v>#DIV/0!</v>
      </c>
      <c r="K48" s="53"/>
      <c r="L48" s="48"/>
      <c r="M48" s="89">
        <f t="shared" si="1"/>
        <v>0</v>
      </c>
      <c r="N48" s="138" t="e">
        <f>+K48/CP!F$12</f>
        <v>#DIV/0!</v>
      </c>
      <c r="O48" s="108"/>
    </row>
    <row r="49" spans="1:15" x14ac:dyDescent="0.2">
      <c r="A49" s="90">
        <v>41</v>
      </c>
      <c r="B49" s="107"/>
      <c r="C49" s="108"/>
      <c r="D49" s="110"/>
      <c r="E49" s="22"/>
      <c r="F49" s="108"/>
      <c r="G49" s="108"/>
      <c r="H49" s="97"/>
      <c r="I49" s="53"/>
      <c r="J49" s="112" t="e">
        <f t="shared" si="0"/>
        <v>#DIV/0!</v>
      </c>
      <c r="K49" s="53"/>
      <c r="L49" s="48"/>
      <c r="M49" s="89">
        <f t="shared" si="1"/>
        <v>0</v>
      </c>
      <c r="N49" s="138" t="e">
        <f>+K49/CP!F$12</f>
        <v>#DIV/0!</v>
      </c>
      <c r="O49" s="108"/>
    </row>
    <row r="50" spans="1:15" x14ac:dyDescent="0.2">
      <c r="A50" s="90">
        <v>42</v>
      </c>
      <c r="B50" s="107"/>
      <c r="C50" s="108"/>
      <c r="D50" s="110"/>
      <c r="E50" s="22"/>
      <c r="F50" s="108"/>
      <c r="G50" s="108"/>
      <c r="H50" s="97"/>
      <c r="I50" s="53"/>
      <c r="J50" s="112" t="e">
        <f t="shared" si="0"/>
        <v>#DIV/0!</v>
      </c>
      <c r="K50" s="53"/>
      <c r="L50" s="48"/>
      <c r="M50" s="89">
        <f t="shared" si="1"/>
        <v>0</v>
      </c>
      <c r="N50" s="138" t="e">
        <f>+K50/CP!F$12</f>
        <v>#DIV/0!</v>
      </c>
      <c r="O50" s="108"/>
    </row>
    <row r="51" spans="1:15" x14ac:dyDescent="0.2">
      <c r="A51" s="90">
        <v>43</v>
      </c>
      <c r="B51" s="107"/>
      <c r="C51" s="108"/>
      <c r="D51" s="110"/>
      <c r="E51" s="22"/>
      <c r="F51" s="108"/>
      <c r="G51" s="108"/>
      <c r="H51" s="97"/>
      <c r="I51" s="53"/>
      <c r="J51" s="112" t="e">
        <f t="shared" si="0"/>
        <v>#DIV/0!</v>
      </c>
      <c r="K51" s="53"/>
      <c r="L51" s="48"/>
      <c r="M51" s="89">
        <f t="shared" si="1"/>
        <v>0</v>
      </c>
      <c r="N51" s="138" t="e">
        <f>+K51/CP!F$12</f>
        <v>#DIV/0!</v>
      </c>
      <c r="O51" s="108"/>
    </row>
    <row r="52" spans="1:15" x14ac:dyDescent="0.2">
      <c r="A52" s="90">
        <v>44</v>
      </c>
      <c r="B52" s="107"/>
      <c r="C52" s="108"/>
      <c r="D52" s="110"/>
      <c r="E52" s="22"/>
      <c r="F52" s="108"/>
      <c r="G52" s="108"/>
      <c r="H52" s="97"/>
      <c r="I52" s="53"/>
      <c r="J52" s="112" t="e">
        <f t="shared" si="0"/>
        <v>#DIV/0!</v>
      </c>
      <c r="K52" s="53"/>
      <c r="L52" s="48"/>
      <c r="M52" s="89">
        <f t="shared" si="1"/>
        <v>0</v>
      </c>
      <c r="N52" s="138" t="e">
        <f>+K52/CP!F$12</f>
        <v>#DIV/0!</v>
      </c>
      <c r="O52" s="108"/>
    </row>
    <row r="53" spans="1:15" x14ac:dyDescent="0.2">
      <c r="A53" s="90">
        <v>45</v>
      </c>
      <c r="B53" s="107"/>
      <c r="C53" s="108"/>
      <c r="D53" s="110"/>
      <c r="E53" s="22"/>
      <c r="F53" s="108"/>
      <c r="G53" s="108"/>
      <c r="H53" s="97"/>
      <c r="I53" s="53"/>
      <c r="J53" s="112" t="e">
        <f t="shared" si="0"/>
        <v>#DIV/0!</v>
      </c>
      <c r="K53" s="53"/>
      <c r="L53" s="48"/>
      <c r="M53" s="89">
        <f t="shared" si="1"/>
        <v>0</v>
      </c>
      <c r="N53" s="138" t="e">
        <f>+K53/CP!F$12</f>
        <v>#DIV/0!</v>
      </c>
      <c r="O53" s="108"/>
    </row>
    <row r="54" spans="1:15" x14ac:dyDescent="0.2">
      <c r="A54" s="90">
        <v>46</v>
      </c>
      <c r="B54" s="107"/>
      <c r="C54" s="108"/>
      <c r="D54" s="110"/>
      <c r="E54" s="22"/>
      <c r="F54" s="108"/>
      <c r="G54" s="108"/>
      <c r="H54" s="97"/>
      <c r="I54" s="53"/>
      <c r="J54" s="112" t="e">
        <f t="shared" si="0"/>
        <v>#DIV/0!</v>
      </c>
      <c r="K54" s="53"/>
      <c r="L54" s="48"/>
      <c r="M54" s="89">
        <f t="shared" si="1"/>
        <v>0</v>
      </c>
      <c r="N54" s="138" t="e">
        <f>+K54/CP!F$12</f>
        <v>#DIV/0!</v>
      </c>
      <c r="O54" s="108"/>
    </row>
    <row r="55" spans="1:15" x14ac:dyDescent="0.2">
      <c r="A55" s="90">
        <v>47</v>
      </c>
      <c r="B55" s="107"/>
      <c r="C55" s="108"/>
      <c r="D55" s="110"/>
      <c r="E55" s="22"/>
      <c r="F55" s="108"/>
      <c r="G55" s="108"/>
      <c r="H55" s="97"/>
      <c r="I55" s="53"/>
      <c r="J55" s="112" t="e">
        <f t="shared" si="0"/>
        <v>#DIV/0!</v>
      </c>
      <c r="K55" s="53"/>
      <c r="L55" s="48"/>
      <c r="M55" s="89">
        <f t="shared" si="1"/>
        <v>0</v>
      </c>
      <c r="N55" s="138" t="e">
        <f>+K55/CP!F$12</f>
        <v>#DIV/0!</v>
      </c>
      <c r="O55" s="108"/>
    </row>
    <row r="56" spans="1:15" x14ac:dyDescent="0.2">
      <c r="A56" s="90">
        <v>48</v>
      </c>
      <c r="B56" s="107"/>
      <c r="C56" s="108"/>
      <c r="D56" s="110"/>
      <c r="E56" s="22"/>
      <c r="F56" s="108"/>
      <c r="G56" s="108"/>
      <c r="H56" s="97"/>
      <c r="I56" s="53"/>
      <c r="J56" s="112" t="e">
        <f t="shared" si="0"/>
        <v>#DIV/0!</v>
      </c>
      <c r="K56" s="53"/>
      <c r="L56" s="48"/>
      <c r="M56" s="89">
        <f t="shared" si="1"/>
        <v>0</v>
      </c>
      <c r="N56" s="138" t="e">
        <f>+K56/CP!F$12</f>
        <v>#DIV/0!</v>
      </c>
      <c r="O56" s="108"/>
    </row>
    <row r="57" spans="1:15" x14ac:dyDescent="0.2">
      <c r="A57" s="90">
        <v>49</v>
      </c>
      <c r="B57" s="107"/>
      <c r="C57" s="108"/>
      <c r="D57" s="110"/>
      <c r="E57" s="22"/>
      <c r="F57" s="108"/>
      <c r="G57" s="108"/>
      <c r="H57" s="97"/>
      <c r="I57" s="53"/>
      <c r="J57" s="112" t="e">
        <f t="shared" si="0"/>
        <v>#DIV/0!</v>
      </c>
      <c r="K57" s="53"/>
      <c r="L57" s="48"/>
      <c r="M57" s="89">
        <f t="shared" si="1"/>
        <v>0</v>
      </c>
      <c r="N57" s="138" t="e">
        <f>+K57/CP!F$12</f>
        <v>#DIV/0!</v>
      </c>
      <c r="O57" s="108"/>
    </row>
    <row r="58" spans="1:15" x14ac:dyDescent="0.2">
      <c r="A58" s="90">
        <v>50</v>
      </c>
      <c r="B58" s="107"/>
      <c r="C58" s="108"/>
      <c r="D58" s="110"/>
      <c r="E58" s="22"/>
      <c r="F58" s="108"/>
      <c r="G58" s="108"/>
      <c r="H58" s="97"/>
      <c r="I58" s="53"/>
      <c r="J58" s="112" t="e">
        <f t="shared" si="0"/>
        <v>#DIV/0!</v>
      </c>
      <c r="K58" s="53"/>
      <c r="L58" s="48"/>
      <c r="M58" s="89">
        <f t="shared" si="1"/>
        <v>0</v>
      </c>
      <c r="N58" s="138" t="e">
        <f>+K58/CP!F$12</f>
        <v>#DIV/0!</v>
      </c>
      <c r="O58" s="108"/>
    </row>
    <row r="59" spans="1:15" x14ac:dyDescent="0.2">
      <c r="A59" s="90">
        <v>51</v>
      </c>
      <c r="B59" s="107"/>
      <c r="C59" s="108"/>
      <c r="D59" s="110"/>
      <c r="E59" s="22"/>
      <c r="F59" s="108"/>
      <c r="G59" s="108"/>
      <c r="H59" s="97"/>
      <c r="I59" s="53"/>
      <c r="J59" s="112" t="e">
        <f t="shared" si="0"/>
        <v>#DIV/0!</v>
      </c>
      <c r="K59" s="53"/>
      <c r="L59" s="48"/>
      <c r="M59" s="89">
        <f t="shared" si="1"/>
        <v>0</v>
      </c>
      <c r="N59" s="138" t="e">
        <f>+K59/CP!F$12</f>
        <v>#DIV/0!</v>
      </c>
      <c r="O59" s="108"/>
    </row>
    <row r="60" spans="1:15" x14ac:dyDescent="0.2">
      <c r="A60" s="90">
        <v>52</v>
      </c>
      <c r="B60" s="107"/>
      <c r="C60" s="108"/>
      <c r="D60" s="110"/>
      <c r="E60" s="22"/>
      <c r="F60" s="108"/>
      <c r="G60" s="108"/>
      <c r="H60" s="97"/>
      <c r="I60" s="53"/>
      <c r="J60" s="112" t="e">
        <f t="shared" si="0"/>
        <v>#DIV/0!</v>
      </c>
      <c r="K60" s="53"/>
      <c r="L60" s="48"/>
      <c r="M60" s="89">
        <f t="shared" si="1"/>
        <v>0</v>
      </c>
      <c r="N60" s="138" t="e">
        <f>+K60/CP!F$12</f>
        <v>#DIV/0!</v>
      </c>
      <c r="O60" s="108"/>
    </row>
    <row r="61" spans="1:15" x14ac:dyDescent="0.2">
      <c r="A61" s="90">
        <v>53</v>
      </c>
      <c r="B61" s="107"/>
      <c r="C61" s="108"/>
      <c r="D61" s="110"/>
      <c r="E61" s="22"/>
      <c r="F61" s="108"/>
      <c r="G61" s="108"/>
      <c r="H61" s="97"/>
      <c r="I61" s="53"/>
      <c r="J61" s="112" t="e">
        <f t="shared" si="0"/>
        <v>#DIV/0!</v>
      </c>
      <c r="K61" s="53"/>
      <c r="L61" s="48"/>
      <c r="M61" s="89">
        <f t="shared" si="1"/>
        <v>0</v>
      </c>
      <c r="N61" s="138" t="e">
        <f>+K61/CP!F$12</f>
        <v>#DIV/0!</v>
      </c>
      <c r="O61" s="108"/>
    </row>
    <row r="62" spans="1:15" x14ac:dyDescent="0.2">
      <c r="A62" s="90">
        <v>54</v>
      </c>
      <c r="B62" s="107"/>
      <c r="C62" s="108"/>
      <c r="D62" s="110"/>
      <c r="E62" s="22"/>
      <c r="F62" s="108"/>
      <c r="G62" s="108"/>
      <c r="H62" s="97"/>
      <c r="I62" s="53"/>
      <c r="J62" s="112" t="e">
        <f t="shared" si="0"/>
        <v>#DIV/0!</v>
      </c>
      <c r="K62" s="53"/>
      <c r="L62" s="48"/>
      <c r="M62" s="89">
        <f t="shared" si="1"/>
        <v>0</v>
      </c>
      <c r="N62" s="138" t="e">
        <f>+K62/CP!F$12</f>
        <v>#DIV/0!</v>
      </c>
      <c r="O62" s="108"/>
    </row>
    <row r="63" spans="1:15" x14ac:dyDescent="0.2">
      <c r="A63" s="90">
        <v>55</v>
      </c>
      <c r="B63" s="107"/>
      <c r="C63" s="108"/>
      <c r="D63" s="110"/>
      <c r="E63" s="22"/>
      <c r="F63" s="108"/>
      <c r="G63" s="108"/>
      <c r="H63" s="97"/>
      <c r="I63" s="53"/>
      <c r="J63" s="112" t="e">
        <f t="shared" si="0"/>
        <v>#DIV/0!</v>
      </c>
      <c r="K63" s="53"/>
      <c r="L63" s="48"/>
      <c r="M63" s="89">
        <f t="shared" si="1"/>
        <v>0</v>
      </c>
      <c r="N63" s="138" t="e">
        <f>+K63/CP!F$12</f>
        <v>#DIV/0!</v>
      </c>
      <c r="O63" s="108"/>
    </row>
    <row r="64" spans="1:15" x14ac:dyDescent="0.2">
      <c r="A64" s="90">
        <v>56</v>
      </c>
      <c r="B64" s="107"/>
      <c r="C64" s="108"/>
      <c r="D64" s="110"/>
      <c r="E64" s="22"/>
      <c r="F64" s="108"/>
      <c r="G64" s="108"/>
      <c r="H64" s="97"/>
      <c r="I64" s="53"/>
      <c r="J64" s="112" t="e">
        <f t="shared" si="0"/>
        <v>#DIV/0!</v>
      </c>
      <c r="K64" s="53"/>
      <c r="L64" s="48"/>
      <c r="M64" s="89">
        <f t="shared" si="1"/>
        <v>0</v>
      </c>
      <c r="N64" s="138" t="e">
        <f>+K64/CP!F$12</f>
        <v>#DIV/0!</v>
      </c>
      <c r="O64" s="108"/>
    </row>
    <row r="65" spans="1:15" x14ac:dyDescent="0.2">
      <c r="A65" s="90">
        <v>57</v>
      </c>
      <c r="B65" s="107"/>
      <c r="C65" s="108"/>
      <c r="D65" s="110"/>
      <c r="E65" s="22"/>
      <c r="F65" s="108"/>
      <c r="G65" s="108"/>
      <c r="H65" s="97"/>
      <c r="I65" s="53"/>
      <c r="J65" s="112" t="e">
        <f t="shared" si="0"/>
        <v>#DIV/0!</v>
      </c>
      <c r="K65" s="53"/>
      <c r="L65" s="48"/>
      <c r="M65" s="89">
        <f t="shared" si="1"/>
        <v>0</v>
      </c>
      <c r="N65" s="138" t="e">
        <f>+K65/CP!F$12</f>
        <v>#DIV/0!</v>
      </c>
      <c r="O65" s="108"/>
    </row>
    <row r="66" spans="1:15" x14ac:dyDescent="0.2">
      <c r="A66" s="90">
        <v>58</v>
      </c>
      <c r="B66" s="107"/>
      <c r="C66" s="108"/>
      <c r="D66" s="110"/>
      <c r="E66" s="22"/>
      <c r="F66" s="108"/>
      <c r="G66" s="108"/>
      <c r="H66" s="97"/>
      <c r="I66" s="53"/>
      <c r="J66" s="112" t="e">
        <f t="shared" si="0"/>
        <v>#DIV/0!</v>
      </c>
      <c r="K66" s="53"/>
      <c r="L66" s="48"/>
      <c r="M66" s="89">
        <f t="shared" si="1"/>
        <v>0</v>
      </c>
      <c r="N66" s="138" t="e">
        <f>+K66/CP!F$12</f>
        <v>#DIV/0!</v>
      </c>
      <c r="O66" s="108"/>
    </row>
    <row r="67" spans="1:15" x14ac:dyDescent="0.2">
      <c r="A67" s="90">
        <v>59</v>
      </c>
      <c r="B67" s="107"/>
      <c r="C67" s="108"/>
      <c r="D67" s="110"/>
      <c r="E67" s="22"/>
      <c r="F67" s="108"/>
      <c r="G67" s="108"/>
      <c r="H67" s="97"/>
      <c r="I67" s="53"/>
      <c r="J67" s="112" t="e">
        <f t="shared" si="0"/>
        <v>#DIV/0!</v>
      </c>
      <c r="K67" s="53"/>
      <c r="L67" s="48"/>
      <c r="M67" s="89">
        <f t="shared" si="1"/>
        <v>0</v>
      </c>
      <c r="N67" s="138" t="e">
        <f>+K67/CP!F$12</f>
        <v>#DIV/0!</v>
      </c>
      <c r="O67" s="108"/>
    </row>
    <row r="68" spans="1:15" x14ac:dyDescent="0.2">
      <c r="A68" s="90">
        <v>60</v>
      </c>
      <c r="B68" s="107"/>
      <c r="C68" s="108"/>
      <c r="D68" s="110"/>
      <c r="E68" s="22"/>
      <c r="F68" s="108"/>
      <c r="G68" s="108"/>
      <c r="H68" s="97"/>
      <c r="I68" s="53"/>
      <c r="J68" s="112" t="e">
        <f t="shared" si="0"/>
        <v>#DIV/0!</v>
      </c>
      <c r="K68" s="53"/>
      <c r="L68" s="48"/>
      <c r="M68" s="89">
        <f t="shared" si="1"/>
        <v>0</v>
      </c>
      <c r="N68" s="138" t="e">
        <f>+K68/CP!F$12</f>
        <v>#DIV/0!</v>
      </c>
      <c r="O68" s="108"/>
    </row>
    <row r="69" spans="1:15" x14ac:dyDescent="0.2">
      <c r="A69" s="90">
        <v>61</v>
      </c>
      <c r="B69" s="107"/>
      <c r="C69" s="108"/>
      <c r="D69" s="110"/>
      <c r="E69" s="22"/>
      <c r="F69" s="108"/>
      <c r="G69" s="108"/>
      <c r="H69" s="97"/>
      <c r="I69" s="53"/>
      <c r="J69" s="112" t="e">
        <f t="shared" si="0"/>
        <v>#DIV/0!</v>
      </c>
      <c r="K69" s="53"/>
      <c r="L69" s="48"/>
      <c r="M69" s="89">
        <f t="shared" si="1"/>
        <v>0</v>
      </c>
      <c r="N69" s="138" t="e">
        <f>+K69/CP!F$12</f>
        <v>#DIV/0!</v>
      </c>
      <c r="O69" s="108"/>
    </row>
    <row r="70" spans="1:15" x14ac:dyDescent="0.2">
      <c r="A70" s="90">
        <v>62</v>
      </c>
      <c r="B70" s="107"/>
      <c r="C70" s="108"/>
      <c r="D70" s="110"/>
      <c r="E70" s="22"/>
      <c r="F70" s="108"/>
      <c r="G70" s="108"/>
      <c r="H70" s="97"/>
      <c r="I70" s="53"/>
      <c r="J70" s="112" t="e">
        <f t="shared" si="0"/>
        <v>#DIV/0!</v>
      </c>
      <c r="K70" s="53"/>
      <c r="L70" s="48"/>
      <c r="M70" s="89">
        <f t="shared" si="1"/>
        <v>0</v>
      </c>
      <c r="N70" s="138" t="e">
        <f>+K70/CP!F$12</f>
        <v>#DIV/0!</v>
      </c>
      <c r="O70" s="108"/>
    </row>
    <row r="71" spans="1:15" x14ac:dyDescent="0.2">
      <c r="A71" s="90">
        <v>63</v>
      </c>
      <c r="B71" s="107"/>
      <c r="C71" s="108"/>
      <c r="D71" s="110"/>
      <c r="E71" s="22"/>
      <c r="F71" s="108"/>
      <c r="G71" s="108"/>
      <c r="H71" s="97"/>
      <c r="I71" s="53"/>
      <c r="J71" s="112" t="e">
        <f t="shared" si="0"/>
        <v>#DIV/0!</v>
      </c>
      <c r="K71" s="53"/>
      <c r="L71" s="48"/>
      <c r="M71" s="89">
        <f t="shared" si="1"/>
        <v>0</v>
      </c>
      <c r="N71" s="138" t="e">
        <f>+K71/CP!F$12</f>
        <v>#DIV/0!</v>
      </c>
      <c r="O71" s="108"/>
    </row>
    <row r="72" spans="1:15" x14ac:dyDescent="0.2">
      <c r="A72" s="90">
        <v>64</v>
      </c>
      <c r="B72" s="107"/>
      <c r="C72" s="108"/>
      <c r="D72" s="110"/>
      <c r="E72" s="22"/>
      <c r="F72" s="108"/>
      <c r="G72" s="108"/>
      <c r="H72" s="97"/>
      <c r="I72" s="53"/>
      <c r="J72" s="112" t="e">
        <f t="shared" si="0"/>
        <v>#DIV/0!</v>
      </c>
      <c r="K72" s="53"/>
      <c r="L72" s="48"/>
      <c r="M72" s="89">
        <f t="shared" si="1"/>
        <v>0</v>
      </c>
      <c r="N72" s="138" t="e">
        <f>+K72/CP!F$12</f>
        <v>#DIV/0!</v>
      </c>
      <c r="O72" s="108"/>
    </row>
    <row r="73" spans="1:15" x14ac:dyDescent="0.2">
      <c r="A73" s="90">
        <v>65</v>
      </c>
      <c r="B73" s="107"/>
      <c r="C73" s="108"/>
      <c r="D73" s="110"/>
      <c r="E73" s="22"/>
      <c r="F73" s="108"/>
      <c r="G73" s="108"/>
      <c r="H73" s="97"/>
      <c r="I73" s="53"/>
      <c r="J73" s="112" t="e">
        <f t="shared" si="0"/>
        <v>#DIV/0!</v>
      </c>
      <c r="K73" s="53"/>
      <c r="L73" s="48"/>
      <c r="M73" s="89">
        <f t="shared" si="1"/>
        <v>0</v>
      </c>
      <c r="N73" s="138" t="e">
        <f>+K73/CP!F$12</f>
        <v>#DIV/0!</v>
      </c>
      <c r="O73" s="108"/>
    </row>
    <row r="74" spans="1:15" x14ac:dyDescent="0.2">
      <c r="A74" s="90">
        <v>66</v>
      </c>
      <c r="B74" s="107"/>
      <c r="C74" s="108"/>
      <c r="D74" s="110"/>
      <c r="E74" s="22"/>
      <c r="F74" s="108"/>
      <c r="G74" s="108"/>
      <c r="H74" s="97"/>
      <c r="I74" s="53"/>
      <c r="J74" s="112" t="e">
        <f t="shared" si="0"/>
        <v>#DIV/0!</v>
      </c>
      <c r="K74" s="53"/>
      <c r="L74" s="48"/>
      <c r="M74" s="89">
        <f t="shared" si="1"/>
        <v>0</v>
      </c>
      <c r="N74" s="138" t="e">
        <f>+K74/CP!F$12</f>
        <v>#DIV/0!</v>
      </c>
      <c r="O74" s="108"/>
    </row>
    <row r="75" spans="1:15" x14ac:dyDescent="0.2">
      <c r="A75" s="90">
        <v>67</v>
      </c>
      <c r="B75" s="107"/>
      <c r="C75" s="108"/>
      <c r="D75" s="110"/>
      <c r="E75" s="22"/>
      <c r="F75" s="108"/>
      <c r="G75" s="108"/>
      <c r="H75" s="97"/>
      <c r="I75" s="53"/>
      <c r="J75" s="112" t="e">
        <f t="shared" ref="J75:J138" si="2">+K75/I75</f>
        <v>#DIV/0!</v>
      </c>
      <c r="K75" s="53"/>
      <c r="L75" s="48"/>
      <c r="M75" s="89">
        <f t="shared" ref="M75:M138" si="3">+K75*L75</f>
        <v>0</v>
      </c>
      <c r="N75" s="138" t="e">
        <f>+K75/CP!F$12</f>
        <v>#DIV/0!</v>
      </c>
      <c r="O75" s="108"/>
    </row>
    <row r="76" spans="1:15" x14ac:dyDescent="0.2">
      <c r="A76" s="90">
        <v>68</v>
      </c>
      <c r="B76" s="107"/>
      <c r="C76" s="108"/>
      <c r="D76" s="110"/>
      <c r="E76" s="22"/>
      <c r="F76" s="108"/>
      <c r="G76" s="108"/>
      <c r="H76" s="97"/>
      <c r="I76" s="53"/>
      <c r="J76" s="112" t="e">
        <f t="shared" si="2"/>
        <v>#DIV/0!</v>
      </c>
      <c r="K76" s="53"/>
      <c r="L76" s="48"/>
      <c r="M76" s="89">
        <f t="shared" si="3"/>
        <v>0</v>
      </c>
      <c r="N76" s="138" t="e">
        <f>+K76/CP!F$12</f>
        <v>#DIV/0!</v>
      </c>
      <c r="O76" s="108"/>
    </row>
    <row r="77" spans="1:15" x14ac:dyDescent="0.2">
      <c r="A77" s="90">
        <v>69</v>
      </c>
      <c r="B77" s="107"/>
      <c r="C77" s="108"/>
      <c r="D77" s="110"/>
      <c r="E77" s="22"/>
      <c r="F77" s="108"/>
      <c r="G77" s="108"/>
      <c r="H77" s="97"/>
      <c r="I77" s="53"/>
      <c r="J77" s="112" t="e">
        <f t="shared" si="2"/>
        <v>#DIV/0!</v>
      </c>
      <c r="K77" s="53"/>
      <c r="L77" s="48"/>
      <c r="M77" s="89">
        <f t="shared" si="3"/>
        <v>0</v>
      </c>
      <c r="N77" s="138" t="e">
        <f>+K77/CP!F$12</f>
        <v>#DIV/0!</v>
      </c>
      <c r="O77" s="108"/>
    </row>
    <row r="78" spans="1:15" x14ac:dyDescent="0.2">
      <c r="A78" s="90">
        <v>70</v>
      </c>
      <c r="B78" s="107"/>
      <c r="C78" s="108"/>
      <c r="D78" s="110"/>
      <c r="E78" s="22"/>
      <c r="F78" s="108"/>
      <c r="G78" s="108"/>
      <c r="H78" s="97"/>
      <c r="I78" s="53"/>
      <c r="J78" s="112" t="e">
        <f t="shared" si="2"/>
        <v>#DIV/0!</v>
      </c>
      <c r="K78" s="53"/>
      <c r="L78" s="48"/>
      <c r="M78" s="89">
        <f t="shared" si="3"/>
        <v>0</v>
      </c>
      <c r="N78" s="138" t="e">
        <f>+K78/CP!F$12</f>
        <v>#DIV/0!</v>
      </c>
      <c r="O78" s="108"/>
    </row>
    <row r="79" spans="1:15" x14ac:dyDescent="0.2">
      <c r="A79" s="90">
        <v>71</v>
      </c>
      <c r="B79" s="107"/>
      <c r="C79" s="108"/>
      <c r="D79" s="110"/>
      <c r="E79" s="22"/>
      <c r="F79" s="108"/>
      <c r="G79" s="108"/>
      <c r="H79" s="97"/>
      <c r="I79" s="53"/>
      <c r="J79" s="112" t="e">
        <f t="shared" si="2"/>
        <v>#DIV/0!</v>
      </c>
      <c r="K79" s="53"/>
      <c r="L79" s="48"/>
      <c r="M79" s="89">
        <f t="shared" si="3"/>
        <v>0</v>
      </c>
      <c r="N79" s="138" t="e">
        <f>+K79/CP!F$12</f>
        <v>#DIV/0!</v>
      </c>
      <c r="O79" s="108"/>
    </row>
    <row r="80" spans="1:15" x14ac:dyDescent="0.2">
      <c r="A80" s="90">
        <v>72</v>
      </c>
      <c r="B80" s="107"/>
      <c r="C80" s="108"/>
      <c r="D80" s="110"/>
      <c r="E80" s="22"/>
      <c r="F80" s="108"/>
      <c r="G80" s="108"/>
      <c r="H80" s="97"/>
      <c r="I80" s="53"/>
      <c r="J80" s="112" t="e">
        <f t="shared" si="2"/>
        <v>#DIV/0!</v>
      </c>
      <c r="K80" s="53"/>
      <c r="L80" s="48"/>
      <c r="M80" s="89">
        <f t="shared" si="3"/>
        <v>0</v>
      </c>
      <c r="N80" s="138" t="e">
        <f>+K80/CP!F$12</f>
        <v>#DIV/0!</v>
      </c>
      <c r="O80" s="108"/>
    </row>
    <row r="81" spans="1:15" x14ac:dyDescent="0.2">
      <c r="A81" s="90">
        <v>73</v>
      </c>
      <c r="B81" s="107"/>
      <c r="C81" s="108"/>
      <c r="D81" s="110"/>
      <c r="E81" s="22"/>
      <c r="F81" s="108"/>
      <c r="G81" s="108"/>
      <c r="H81" s="97"/>
      <c r="I81" s="53"/>
      <c r="J81" s="112" t="e">
        <f t="shared" si="2"/>
        <v>#DIV/0!</v>
      </c>
      <c r="K81" s="53"/>
      <c r="L81" s="48"/>
      <c r="M81" s="89">
        <f t="shared" si="3"/>
        <v>0</v>
      </c>
      <c r="N81" s="138" t="e">
        <f>+K81/CP!F$12</f>
        <v>#DIV/0!</v>
      </c>
      <c r="O81" s="108"/>
    </row>
    <row r="82" spans="1:15" x14ac:dyDescent="0.2">
      <c r="A82" s="90">
        <v>74</v>
      </c>
      <c r="B82" s="107"/>
      <c r="C82" s="108"/>
      <c r="D82" s="110"/>
      <c r="E82" s="22"/>
      <c r="F82" s="108"/>
      <c r="G82" s="108"/>
      <c r="H82" s="97"/>
      <c r="I82" s="53"/>
      <c r="J82" s="112" t="e">
        <f t="shared" si="2"/>
        <v>#DIV/0!</v>
      </c>
      <c r="K82" s="53"/>
      <c r="L82" s="48"/>
      <c r="M82" s="89">
        <f t="shared" si="3"/>
        <v>0</v>
      </c>
      <c r="N82" s="138" t="e">
        <f>+K82/CP!F$12</f>
        <v>#DIV/0!</v>
      </c>
      <c r="O82" s="108"/>
    </row>
    <row r="83" spans="1:15" x14ac:dyDescent="0.2">
      <c r="A83" s="90">
        <v>75</v>
      </c>
      <c r="B83" s="107"/>
      <c r="C83" s="108"/>
      <c r="D83" s="110"/>
      <c r="E83" s="22"/>
      <c r="F83" s="108"/>
      <c r="G83" s="108"/>
      <c r="H83" s="97"/>
      <c r="I83" s="53"/>
      <c r="J83" s="112" t="e">
        <f t="shared" si="2"/>
        <v>#DIV/0!</v>
      </c>
      <c r="K83" s="53"/>
      <c r="L83" s="48"/>
      <c r="M83" s="89">
        <f t="shared" si="3"/>
        <v>0</v>
      </c>
      <c r="N83" s="138" t="e">
        <f>+K83/CP!F$12</f>
        <v>#DIV/0!</v>
      </c>
      <c r="O83" s="108"/>
    </row>
    <row r="84" spans="1:15" x14ac:dyDescent="0.2">
      <c r="A84" s="90">
        <v>76</v>
      </c>
      <c r="B84" s="107"/>
      <c r="C84" s="108"/>
      <c r="D84" s="110"/>
      <c r="E84" s="22"/>
      <c r="F84" s="108"/>
      <c r="G84" s="108"/>
      <c r="H84" s="97"/>
      <c r="I84" s="53"/>
      <c r="J84" s="112" t="e">
        <f t="shared" si="2"/>
        <v>#DIV/0!</v>
      </c>
      <c r="K84" s="53"/>
      <c r="L84" s="48"/>
      <c r="M84" s="89">
        <f t="shared" si="3"/>
        <v>0</v>
      </c>
      <c r="N84" s="138" t="e">
        <f>+K84/CP!F$12</f>
        <v>#DIV/0!</v>
      </c>
      <c r="O84" s="108"/>
    </row>
    <row r="85" spans="1:15" x14ac:dyDescent="0.2">
      <c r="A85" s="90">
        <v>77</v>
      </c>
      <c r="B85" s="107"/>
      <c r="C85" s="108"/>
      <c r="D85" s="110"/>
      <c r="E85" s="22"/>
      <c r="F85" s="108"/>
      <c r="G85" s="108"/>
      <c r="H85" s="97"/>
      <c r="I85" s="53"/>
      <c r="J85" s="112" t="e">
        <f t="shared" si="2"/>
        <v>#DIV/0!</v>
      </c>
      <c r="K85" s="53"/>
      <c r="L85" s="48"/>
      <c r="M85" s="89">
        <f t="shared" si="3"/>
        <v>0</v>
      </c>
      <c r="N85" s="138" t="e">
        <f>+K85/CP!F$12</f>
        <v>#DIV/0!</v>
      </c>
      <c r="O85" s="108"/>
    </row>
    <row r="86" spans="1:15" x14ac:dyDescent="0.2">
      <c r="A86" s="90">
        <v>78</v>
      </c>
      <c r="B86" s="107"/>
      <c r="C86" s="108"/>
      <c r="D86" s="110"/>
      <c r="E86" s="22"/>
      <c r="F86" s="108"/>
      <c r="G86" s="108"/>
      <c r="H86" s="97"/>
      <c r="I86" s="53"/>
      <c r="J86" s="112" t="e">
        <f t="shared" si="2"/>
        <v>#DIV/0!</v>
      </c>
      <c r="K86" s="53"/>
      <c r="L86" s="48"/>
      <c r="M86" s="89">
        <f t="shared" si="3"/>
        <v>0</v>
      </c>
      <c r="N86" s="138" t="e">
        <f>+K86/CP!F$12</f>
        <v>#DIV/0!</v>
      </c>
      <c r="O86" s="108"/>
    </row>
    <row r="87" spans="1:15" x14ac:dyDescent="0.2">
      <c r="A87" s="90">
        <v>79</v>
      </c>
      <c r="B87" s="107"/>
      <c r="C87" s="108"/>
      <c r="D87" s="110"/>
      <c r="E87" s="22"/>
      <c r="F87" s="108"/>
      <c r="G87" s="108"/>
      <c r="H87" s="97"/>
      <c r="I87" s="53"/>
      <c r="J87" s="112" t="e">
        <f t="shared" si="2"/>
        <v>#DIV/0!</v>
      </c>
      <c r="K87" s="53"/>
      <c r="L87" s="48"/>
      <c r="M87" s="89">
        <f t="shared" si="3"/>
        <v>0</v>
      </c>
      <c r="N87" s="138" t="e">
        <f>+K87/CP!F$12</f>
        <v>#DIV/0!</v>
      </c>
      <c r="O87" s="108"/>
    </row>
    <row r="88" spans="1:15" x14ac:dyDescent="0.2">
      <c r="A88" s="90">
        <v>80</v>
      </c>
      <c r="B88" s="107"/>
      <c r="C88" s="108"/>
      <c r="D88" s="110"/>
      <c r="E88" s="22"/>
      <c r="F88" s="108"/>
      <c r="G88" s="108"/>
      <c r="H88" s="97"/>
      <c r="I88" s="53"/>
      <c r="J88" s="112" t="e">
        <f t="shared" si="2"/>
        <v>#DIV/0!</v>
      </c>
      <c r="K88" s="53"/>
      <c r="L88" s="48"/>
      <c r="M88" s="89">
        <f t="shared" si="3"/>
        <v>0</v>
      </c>
      <c r="N88" s="138" t="e">
        <f>+K88/CP!F$12</f>
        <v>#DIV/0!</v>
      </c>
      <c r="O88" s="108"/>
    </row>
    <row r="89" spans="1:15" x14ac:dyDescent="0.2">
      <c r="A89" s="90">
        <v>81</v>
      </c>
      <c r="B89" s="107"/>
      <c r="C89" s="108"/>
      <c r="D89" s="110"/>
      <c r="E89" s="22"/>
      <c r="F89" s="108"/>
      <c r="G89" s="108"/>
      <c r="H89" s="97"/>
      <c r="I89" s="53"/>
      <c r="J89" s="112" t="e">
        <f t="shared" si="2"/>
        <v>#DIV/0!</v>
      </c>
      <c r="K89" s="53"/>
      <c r="L89" s="48"/>
      <c r="M89" s="89">
        <f t="shared" si="3"/>
        <v>0</v>
      </c>
      <c r="N89" s="138" t="e">
        <f>+K89/CP!F$12</f>
        <v>#DIV/0!</v>
      </c>
      <c r="O89" s="108"/>
    </row>
    <row r="90" spans="1:15" x14ac:dyDescent="0.2">
      <c r="A90" s="90">
        <v>82</v>
      </c>
      <c r="B90" s="107"/>
      <c r="C90" s="108"/>
      <c r="D90" s="110"/>
      <c r="E90" s="22"/>
      <c r="F90" s="108"/>
      <c r="G90" s="108"/>
      <c r="H90" s="97"/>
      <c r="I90" s="53"/>
      <c r="J90" s="112" t="e">
        <f t="shared" si="2"/>
        <v>#DIV/0!</v>
      </c>
      <c r="K90" s="53"/>
      <c r="L90" s="48"/>
      <c r="M90" s="89">
        <f t="shared" si="3"/>
        <v>0</v>
      </c>
      <c r="N90" s="138" t="e">
        <f>+K90/CP!F$12</f>
        <v>#DIV/0!</v>
      </c>
      <c r="O90" s="108"/>
    </row>
    <row r="91" spans="1:15" x14ac:dyDescent="0.2">
      <c r="A91" s="90">
        <v>83</v>
      </c>
      <c r="B91" s="107"/>
      <c r="C91" s="108"/>
      <c r="D91" s="110"/>
      <c r="E91" s="22"/>
      <c r="F91" s="108"/>
      <c r="G91" s="108"/>
      <c r="H91" s="97"/>
      <c r="I91" s="53"/>
      <c r="J91" s="112" t="e">
        <f t="shared" si="2"/>
        <v>#DIV/0!</v>
      </c>
      <c r="K91" s="53"/>
      <c r="L91" s="48"/>
      <c r="M91" s="89">
        <f t="shared" si="3"/>
        <v>0</v>
      </c>
      <c r="N91" s="138" t="e">
        <f>+K91/CP!F$12</f>
        <v>#DIV/0!</v>
      </c>
      <c r="O91" s="108"/>
    </row>
    <row r="92" spans="1:15" x14ac:dyDescent="0.2">
      <c r="A92" s="90">
        <v>84</v>
      </c>
      <c r="B92" s="107"/>
      <c r="C92" s="108"/>
      <c r="D92" s="110"/>
      <c r="E92" s="22"/>
      <c r="F92" s="108"/>
      <c r="G92" s="108"/>
      <c r="H92" s="97"/>
      <c r="I92" s="53"/>
      <c r="J92" s="112" t="e">
        <f t="shared" si="2"/>
        <v>#DIV/0!</v>
      </c>
      <c r="K92" s="53"/>
      <c r="L92" s="48"/>
      <c r="M92" s="89">
        <f t="shared" si="3"/>
        <v>0</v>
      </c>
      <c r="N92" s="138" t="e">
        <f>+K92/CP!F$12</f>
        <v>#DIV/0!</v>
      </c>
      <c r="O92" s="108"/>
    </row>
    <row r="93" spans="1:15" x14ac:dyDescent="0.2">
      <c r="A93" s="90">
        <v>85</v>
      </c>
      <c r="B93" s="107"/>
      <c r="C93" s="108"/>
      <c r="D93" s="110"/>
      <c r="E93" s="22"/>
      <c r="F93" s="108"/>
      <c r="G93" s="108"/>
      <c r="H93" s="97"/>
      <c r="I93" s="53"/>
      <c r="J93" s="112" t="e">
        <f t="shared" si="2"/>
        <v>#DIV/0!</v>
      </c>
      <c r="K93" s="53"/>
      <c r="L93" s="48"/>
      <c r="M93" s="89">
        <f t="shared" si="3"/>
        <v>0</v>
      </c>
      <c r="N93" s="138" t="e">
        <f>+K93/CP!F$12</f>
        <v>#DIV/0!</v>
      </c>
      <c r="O93" s="108"/>
    </row>
    <row r="94" spans="1:15" x14ac:dyDescent="0.2">
      <c r="A94" s="90">
        <v>86</v>
      </c>
      <c r="B94" s="107"/>
      <c r="C94" s="108"/>
      <c r="D94" s="110"/>
      <c r="E94" s="22"/>
      <c r="F94" s="108"/>
      <c r="G94" s="108"/>
      <c r="H94" s="97"/>
      <c r="I94" s="53"/>
      <c r="J94" s="112" t="e">
        <f t="shared" si="2"/>
        <v>#DIV/0!</v>
      </c>
      <c r="K94" s="53"/>
      <c r="L94" s="48"/>
      <c r="M94" s="89">
        <f t="shared" si="3"/>
        <v>0</v>
      </c>
      <c r="N94" s="138" t="e">
        <f>+K94/CP!F$12</f>
        <v>#DIV/0!</v>
      </c>
      <c r="O94" s="108"/>
    </row>
    <row r="95" spans="1:15" x14ac:dyDescent="0.2">
      <c r="A95" s="90">
        <v>87</v>
      </c>
      <c r="B95" s="107"/>
      <c r="C95" s="108"/>
      <c r="D95" s="110"/>
      <c r="E95" s="22"/>
      <c r="F95" s="108"/>
      <c r="G95" s="108"/>
      <c r="H95" s="97"/>
      <c r="I95" s="53"/>
      <c r="J95" s="112" t="e">
        <f t="shared" si="2"/>
        <v>#DIV/0!</v>
      </c>
      <c r="K95" s="53"/>
      <c r="L95" s="48"/>
      <c r="M95" s="89">
        <f t="shared" si="3"/>
        <v>0</v>
      </c>
      <c r="N95" s="138" t="e">
        <f>+K95/CP!F$12</f>
        <v>#DIV/0!</v>
      </c>
      <c r="O95" s="108"/>
    </row>
    <row r="96" spans="1:15" x14ac:dyDescent="0.2">
      <c r="A96" s="90">
        <v>88</v>
      </c>
      <c r="B96" s="107"/>
      <c r="C96" s="108"/>
      <c r="D96" s="110"/>
      <c r="E96" s="22"/>
      <c r="F96" s="108"/>
      <c r="G96" s="108"/>
      <c r="H96" s="97"/>
      <c r="I96" s="53"/>
      <c r="J96" s="112" t="e">
        <f t="shared" si="2"/>
        <v>#DIV/0!</v>
      </c>
      <c r="K96" s="53"/>
      <c r="L96" s="48"/>
      <c r="M96" s="89">
        <f t="shared" si="3"/>
        <v>0</v>
      </c>
      <c r="N96" s="138" t="e">
        <f>+K96/CP!F$12</f>
        <v>#DIV/0!</v>
      </c>
      <c r="O96" s="108"/>
    </row>
    <row r="97" spans="1:15" x14ac:dyDescent="0.2">
      <c r="A97" s="90">
        <v>89</v>
      </c>
      <c r="B97" s="107"/>
      <c r="C97" s="108"/>
      <c r="D97" s="110"/>
      <c r="E97" s="22"/>
      <c r="F97" s="108"/>
      <c r="G97" s="108"/>
      <c r="H97" s="97"/>
      <c r="I97" s="53"/>
      <c r="J97" s="112" t="e">
        <f t="shared" si="2"/>
        <v>#DIV/0!</v>
      </c>
      <c r="K97" s="53"/>
      <c r="L97" s="48"/>
      <c r="M97" s="89">
        <f t="shared" si="3"/>
        <v>0</v>
      </c>
      <c r="N97" s="138" t="e">
        <f>+K97/CP!F$12</f>
        <v>#DIV/0!</v>
      </c>
      <c r="O97" s="108"/>
    </row>
    <row r="98" spans="1:15" x14ac:dyDescent="0.2">
      <c r="A98" s="90">
        <v>90</v>
      </c>
      <c r="B98" s="107"/>
      <c r="C98" s="108"/>
      <c r="D98" s="110"/>
      <c r="E98" s="22"/>
      <c r="F98" s="108"/>
      <c r="G98" s="108"/>
      <c r="H98" s="97"/>
      <c r="I98" s="53"/>
      <c r="J98" s="112" t="e">
        <f t="shared" si="2"/>
        <v>#DIV/0!</v>
      </c>
      <c r="K98" s="53"/>
      <c r="L98" s="48"/>
      <c r="M98" s="89">
        <f t="shared" si="3"/>
        <v>0</v>
      </c>
      <c r="N98" s="138" t="e">
        <f>+K98/CP!F$12</f>
        <v>#DIV/0!</v>
      </c>
      <c r="O98" s="108"/>
    </row>
    <row r="99" spans="1:15" x14ac:dyDescent="0.2">
      <c r="A99" s="90">
        <v>91</v>
      </c>
      <c r="B99" s="107"/>
      <c r="C99" s="108"/>
      <c r="D99" s="110"/>
      <c r="E99" s="22"/>
      <c r="F99" s="108"/>
      <c r="G99" s="108"/>
      <c r="H99" s="97"/>
      <c r="I99" s="53"/>
      <c r="J99" s="112" t="e">
        <f t="shared" si="2"/>
        <v>#DIV/0!</v>
      </c>
      <c r="K99" s="53"/>
      <c r="L99" s="48"/>
      <c r="M99" s="89">
        <f t="shared" si="3"/>
        <v>0</v>
      </c>
      <c r="N99" s="138" t="e">
        <f>+K99/CP!F$12</f>
        <v>#DIV/0!</v>
      </c>
      <c r="O99" s="108"/>
    </row>
    <row r="100" spans="1:15" x14ac:dyDescent="0.2">
      <c r="A100" s="90">
        <v>92</v>
      </c>
      <c r="B100" s="107"/>
      <c r="C100" s="108"/>
      <c r="D100" s="110"/>
      <c r="E100" s="22"/>
      <c r="F100" s="108"/>
      <c r="G100" s="108"/>
      <c r="H100" s="97"/>
      <c r="I100" s="53"/>
      <c r="J100" s="112" t="e">
        <f t="shared" si="2"/>
        <v>#DIV/0!</v>
      </c>
      <c r="K100" s="53"/>
      <c r="L100" s="48"/>
      <c r="M100" s="89">
        <f t="shared" si="3"/>
        <v>0</v>
      </c>
      <c r="N100" s="138" t="e">
        <f>+K100/CP!F$12</f>
        <v>#DIV/0!</v>
      </c>
      <c r="O100" s="108"/>
    </row>
    <row r="101" spans="1:15" x14ac:dyDescent="0.2">
      <c r="A101" s="90">
        <v>93</v>
      </c>
      <c r="B101" s="107"/>
      <c r="C101" s="108"/>
      <c r="D101" s="110"/>
      <c r="E101" s="22"/>
      <c r="F101" s="108"/>
      <c r="G101" s="108"/>
      <c r="H101" s="97"/>
      <c r="I101" s="53"/>
      <c r="J101" s="112" t="e">
        <f t="shared" si="2"/>
        <v>#DIV/0!</v>
      </c>
      <c r="K101" s="53"/>
      <c r="L101" s="48"/>
      <c r="M101" s="89">
        <f t="shared" si="3"/>
        <v>0</v>
      </c>
      <c r="N101" s="138" t="e">
        <f>+K101/CP!F$12</f>
        <v>#DIV/0!</v>
      </c>
      <c r="O101" s="108"/>
    </row>
    <row r="102" spans="1:15" x14ac:dyDescent="0.2">
      <c r="A102" s="90">
        <v>94</v>
      </c>
      <c r="B102" s="107"/>
      <c r="C102" s="108"/>
      <c r="D102" s="110"/>
      <c r="E102" s="22"/>
      <c r="F102" s="108"/>
      <c r="G102" s="108"/>
      <c r="H102" s="97"/>
      <c r="I102" s="53"/>
      <c r="J102" s="112" t="e">
        <f t="shared" si="2"/>
        <v>#DIV/0!</v>
      </c>
      <c r="K102" s="53"/>
      <c r="L102" s="48"/>
      <c r="M102" s="89">
        <f t="shared" si="3"/>
        <v>0</v>
      </c>
      <c r="N102" s="138" t="e">
        <f>+K102/CP!F$12</f>
        <v>#DIV/0!</v>
      </c>
      <c r="O102" s="108"/>
    </row>
    <row r="103" spans="1:15" x14ac:dyDescent="0.2">
      <c r="A103" s="90">
        <v>95</v>
      </c>
      <c r="B103" s="107"/>
      <c r="C103" s="108"/>
      <c r="D103" s="110"/>
      <c r="E103" s="22"/>
      <c r="F103" s="108"/>
      <c r="G103" s="108"/>
      <c r="H103" s="97"/>
      <c r="I103" s="53"/>
      <c r="J103" s="112" t="e">
        <f t="shared" si="2"/>
        <v>#DIV/0!</v>
      </c>
      <c r="K103" s="53"/>
      <c r="L103" s="48"/>
      <c r="M103" s="89">
        <f t="shared" si="3"/>
        <v>0</v>
      </c>
      <c r="N103" s="138" t="e">
        <f>+K103/CP!F$12</f>
        <v>#DIV/0!</v>
      </c>
      <c r="O103" s="108"/>
    </row>
    <row r="104" spans="1:15" x14ac:dyDescent="0.2">
      <c r="A104" s="90">
        <v>96</v>
      </c>
      <c r="B104" s="107"/>
      <c r="C104" s="108"/>
      <c r="D104" s="110"/>
      <c r="E104" s="22"/>
      <c r="F104" s="108"/>
      <c r="G104" s="108"/>
      <c r="H104" s="97"/>
      <c r="I104" s="53"/>
      <c r="J104" s="112" t="e">
        <f t="shared" si="2"/>
        <v>#DIV/0!</v>
      </c>
      <c r="K104" s="53"/>
      <c r="L104" s="48"/>
      <c r="M104" s="89">
        <f t="shared" si="3"/>
        <v>0</v>
      </c>
      <c r="N104" s="138" t="e">
        <f>+K104/CP!F$12</f>
        <v>#DIV/0!</v>
      </c>
      <c r="O104" s="108"/>
    </row>
    <row r="105" spans="1:15" x14ac:dyDescent="0.2">
      <c r="A105" s="90">
        <v>97</v>
      </c>
      <c r="B105" s="107"/>
      <c r="C105" s="108"/>
      <c r="D105" s="110"/>
      <c r="E105" s="22"/>
      <c r="F105" s="108"/>
      <c r="G105" s="108"/>
      <c r="H105" s="97"/>
      <c r="I105" s="53"/>
      <c r="J105" s="112" t="e">
        <f t="shared" si="2"/>
        <v>#DIV/0!</v>
      </c>
      <c r="K105" s="53"/>
      <c r="L105" s="48"/>
      <c r="M105" s="89">
        <f t="shared" si="3"/>
        <v>0</v>
      </c>
      <c r="N105" s="138" t="e">
        <f>+K105/CP!F$12</f>
        <v>#DIV/0!</v>
      </c>
      <c r="O105" s="108"/>
    </row>
    <row r="106" spans="1:15" x14ac:dyDescent="0.2">
      <c r="A106" s="90">
        <v>98</v>
      </c>
      <c r="B106" s="107"/>
      <c r="C106" s="108"/>
      <c r="D106" s="110"/>
      <c r="E106" s="22"/>
      <c r="F106" s="108"/>
      <c r="G106" s="108"/>
      <c r="H106" s="97"/>
      <c r="I106" s="53"/>
      <c r="J106" s="112" t="e">
        <f t="shared" si="2"/>
        <v>#DIV/0!</v>
      </c>
      <c r="K106" s="53"/>
      <c r="L106" s="48"/>
      <c r="M106" s="89">
        <f t="shared" si="3"/>
        <v>0</v>
      </c>
      <c r="N106" s="138" t="e">
        <f>+K106/CP!F$12</f>
        <v>#DIV/0!</v>
      </c>
      <c r="O106" s="108"/>
    </row>
    <row r="107" spans="1:15" x14ac:dyDescent="0.2">
      <c r="A107" s="90">
        <v>99</v>
      </c>
      <c r="B107" s="107"/>
      <c r="C107" s="108"/>
      <c r="D107" s="110"/>
      <c r="E107" s="22"/>
      <c r="F107" s="108"/>
      <c r="G107" s="108"/>
      <c r="H107" s="97"/>
      <c r="I107" s="53"/>
      <c r="J107" s="112" t="e">
        <f t="shared" si="2"/>
        <v>#DIV/0!</v>
      </c>
      <c r="K107" s="53"/>
      <c r="L107" s="48"/>
      <c r="M107" s="89">
        <f t="shared" si="3"/>
        <v>0</v>
      </c>
      <c r="N107" s="138" t="e">
        <f>+K107/CP!F$12</f>
        <v>#DIV/0!</v>
      </c>
      <c r="O107" s="108"/>
    </row>
    <row r="108" spans="1:15" x14ac:dyDescent="0.2">
      <c r="A108" s="90">
        <v>100</v>
      </c>
      <c r="B108" s="107"/>
      <c r="C108" s="108"/>
      <c r="D108" s="110"/>
      <c r="E108" s="22"/>
      <c r="F108" s="108"/>
      <c r="G108" s="108"/>
      <c r="H108" s="97"/>
      <c r="I108" s="53"/>
      <c r="J108" s="112" t="e">
        <f t="shared" si="2"/>
        <v>#DIV/0!</v>
      </c>
      <c r="K108" s="53"/>
      <c r="L108" s="48"/>
      <c r="M108" s="89">
        <f t="shared" si="3"/>
        <v>0</v>
      </c>
      <c r="N108" s="138" t="e">
        <f>+K108/CP!F$12</f>
        <v>#DIV/0!</v>
      </c>
      <c r="O108" s="108"/>
    </row>
    <row r="109" spans="1:15" x14ac:dyDescent="0.2">
      <c r="A109" s="90">
        <v>101</v>
      </c>
      <c r="B109" s="107"/>
      <c r="C109" s="108"/>
      <c r="D109" s="110"/>
      <c r="E109" s="22"/>
      <c r="F109" s="108"/>
      <c r="G109" s="108"/>
      <c r="H109" s="97"/>
      <c r="I109" s="53"/>
      <c r="J109" s="112" t="e">
        <f t="shared" si="2"/>
        <v>#DIV/0!</v>
      </c>
      <c r="K109" s="53"/>
      <c r="L109" s="48"/>
      <c r="M109" s="89">
        <f t="shared" si="3"/>
        <v>0</v>
      </c>
      <c r="N109" s="138" t="e">
        <f>+K109/CP!F$12</f>
        <v>#DIV/0!</v>
      </c>
      <c r="O109" s="108"/>
    </row>
    <row r="110" spans="1:15" x14ac:dyDescent="0.2">
      <c r="A110" s="90">
        <v>102</v>
      </c>
      <c r="B110" s="107"/>
      <c r="C110" s="108"/>
      <c r="D110" s="110"/>
      <c r="E110" s="22"/>
      <c r="F110" s="108"/>
      <c r="G110" s="108"/>
      <c r="H110" s="97"/>
      <c r="I110" s="53"/>
      <c r="J110" s="112" t="e">
        <f t="shared" si="2"/>
        <v>#DIV/0!</v>
      </c>
      <c r="K110" s="53"/>
      <c r="L110" s="48"/>
      <c r="M110" s="89">
        <f t="shared" si="3"/>
        <v>0</v>
      </c>
      <c r="N110" s="138" t="e">
        <f>+K110/CP!F$12</f>
        <v>#DIV/0!</v>
      </c>
      <c r="O110" s="108"/>
    </row>
    <row r="111" spans="1:15" x14ac:dyDescent="0.2">
      <c r="A111" s="90">
        <v>103</v>
      </c>
      <c r="B111" s="107"/>
      <c r="C111" s="108"/>
      <c r="D111" s="110"/>
      <c r="E111" s="22"/>
      <c r="F111" s="108"/>
      <c r="G111" s="108"/>
      <c r="H111" s="97"/>
      <c r="I111" s="53"/>
      <c r="J111" s="112" t="e">
        <f t="shared" si="2"/>
        <v>#DIV/0!</v>
      </c>
      <c r="K111" s="53"/>
      <c r="L111" s="48"/>
      <c r="M111" s="89">
        <f t="shared" si="3"/>
        <v>0</v>
      </c>
      <c r="N111" s="138" t="e">
        <f>+K111/CP!F$12</f>
        <v>#DIV/0!</v>
      </c>
      <c r="O111" s="108"/>
    </row>
    <row r="112" spans="1:15" x14ac:dyDescent="0.2">
      <c r="A112" s="90">
        <v>104</v>
      </c>
      <c r="B112" s="107"/>
      <c r="C112" s="108"/>
      <c r="D112" s="110"/>
      <c r="E112" s="22"/>
      <c r="F112" s="108"/>
      <c r="G112" s="108"/>
      <c r="H112" s="97"/>
      <c r="I112" s="53"/>
      <c r="J112" s="112" t="e">
        <f t="shared" si="2"/>
        <v>#DIV/0!</v>
      </c>
      <c r="K112" s="53"/>
      <c r="L112" s="48"/>
      <c r="M112" s="89">
        <f t="shared" si="3"/>
        <v>0</v>
      </c>
      <c r="N112" s="138" t="e">
        <f>+K112/CP!F$12</f>
        <v>#DIV/0!</v>
      </c>
      <c r="O112" s="108"/>
    </row>
    <row r="113" spans="1:15" x14ac:dyDescent="0.2">
      <c r="A113" s="90">
        <v>105</v>
      </c>
      <c r="B113" s="107"/>
      <c r="C113" s="108"/>
      <c r="D113" s="110"/>
      <c r="E113" s="22"/>
      <c r="F113" s="108"/>
      <c r="G113" s="108"/>
      <c r="H113" s="97"/>
      <c r="I113" s="53"/>
      <c r="J113" s="112" t="e">
        <f t="shared" si="2"/>
        <v>#DIV/0!</v>
      </c>
      <c r="K113" s="53"/>
      <c r="L113" s="48"/>
      <c r="M113" s="89">
        <f t="shared" si="3"/>
        <v>0</v>
      </c>
      <c r="N113" s="138" t="e">
        <f>+K113/CP!F$12</f>
        <v>#DIV/0!</v>
      </c>
      <c r="O113" s="108"/>
    </row>
    <row r="114" spans="1:15" x14ac:dyDescent="0.2">
      <c r="A114" s="90">
        <v>106</v>
      </c>
      <c r="B114" s="107"/>
      <c r="C114" s="108"/>
      <c r="D114" s="110"/>
      <c r="E114" s="22"/>
      <c r="F114" s="108"/>
      <c r="G114" s="108"/>
      <c r="H114" s="97"/>
      <c r="I114" s="53"/>
      <c r="J114" s="112" t="e">
        <f t="shared" si="2"/>
        <v>#DIV/0!</v>
      </c>
      <c r="K114" s="53"/>
      <c r="L114" s="48"/>
      <c r="M114" s="89">
        <f t="shared" si="3"/>
        <v>0</v>
      </c>
      <c r="N114" s="138" t="e">
        <f>+K114/CP!F$12</f>
        <v>#DIV/0!</v>
      </c>
      <c r="O114" s="108"/>
    </row>
    <row r="115" spans="1:15" x14ac:dyDescent="0.2">
      <c r="A115" s="90">
        <v>107</v>
      </c>
      <c r="B115" s="107"/>
      <c r="C115" s="108"/>
      <c r="D115" s="110"/>
      <c r="E115" s="22"/>
      <c r="F115" s="108"/>
      <c r="G115" s="108"/>
      <c r="H115" s="97"/>
      <c r="I115" s="53"/>
      <c r="J115" s="112" t="e">
        <f t="shared" si="2"/>
        <v>#DIV/0!</v>
      </c>
      <c r="K115" s="53"/>
      <c r="L115" s="48"/>
      <c r="M115" s="89">
        <f t="shared" si="3"/>
        <v>0</v>
      </c>
      <c r="N115" s="138" t="e">
        <f>+K115/CP!F$12</f>
        <v>#DIV/0!</v>
      </c>
      <c r="O115" s="108"/>
    </row>
    <row r="116" spans="1:15" x14ac:dyDescent="0.2">
      <c r="A116" s="90">
        <v>108</v>
      </c>
      <c r="B116" s="107"/>
      <c r="C116" s="108"/>
      <c r="D116" s="110"/>
      <c r="E116" s="22"/>
      <c r="F116" s="108"/>
      <c r="G116" s="108"/>
      <c r="H116" s="97"/>
      <c r="I116" s="53"/>
      <c r="J116" s="112" t="e">
        <f t="shared" si="2"/>
        <v>#DIV/0!</v>
      </c>
      <c r="K116" s="53"/>
      <c r="L116" s="48"/>
      <c r="M116" s="89">
        <f t="shared" si="3"/>
        <v>0</v>
      </c>
      <c r="N116" s="138" t="e">
        <f>+K116/CP!F$12</f>
        <v>#DIV/0!</v>
      </c>
      <c r="O116" s="108"/>
    </row>
    <row r="117" spans="1:15" x14ac:dyDescent="0.2">
      <c r="A117" s="90">
        <v>109</v>
      </c>
      <c r="B117" s="107"/>
      <c r="C117" s="108"/>
      <c r="D117" s="110"/>
      <c r="E117" s="22"/>
      <c r="F117" s="108"/>
      <c r="G117" s="108"/>
      <c r="H117" s="97"/>
      <c r="I117" s="53"/>
      <c r="J117" s="112" t="e">
        <f t="shared" si="2"/>
        <v>#DIV/0!</v>
      </c>
      <c r="K117" s="53"/>
      <c r="L117" s="48"/>
      <c r="M117" s="89">
        <f t="shared" si="3"/>
        <v>0</v>
      </c>
      <c r="N117" s="138" t="e">
        <f>+K117/CP!F$12</f>
        <v>#DIV/0!</v>
      </c>
      <c r="O117" s="108"/>
    </row>
    <row r="118" spans="1:15" x14ac:dyDescent="0.2">
      <c r="A118" s="90">
        <v>110</v>
      </c>
      <c r="B118" s="107"/>
      <c r="C118" s="108"/>
      <c r="D118" s="110"/>
      <c r="E118" s="22"/>
      <c r="F118" s="108"/>
      <c r="G118" s="108"/>
      <c r="H118" s="97"/>
      <c r="I118" s="53"/>
      <c r="J118" s="112" t="e">
        <f t="shared" si="2"/>
        <v>#DIV/0!</v>
      </c>
      <c r="K118" s="53"/>
      <c r="L118" s="48"/>
      <c r="M118" s="89">
        <f t="shared" si="3"/>
        <v>0</v>
      </c>
      <c r="N118" s="138" t="e">
        <f>+K118/CP!F$12</f>
        <v>#DIV/0!</v>
      </c>
      <c r="O118" s="108"/>
    </row>
    <row r="119" spans="1:15" x14ac:dyDescent="0.2">
      <c r="A119" s="90">
        <v>111</v>
      </c>
      <c r="B119" s="107"/>
      <c r="C119" s="108"/>
      <c r="D119" s="110"/>
      <c r="E119" s="22"/>
      <c r="F119" s="108"/>
      <c r="G119" s="108"/>
      <c r="H119" s="97"/>
      <c r="I119" s="53"/>
      <c r="J119" s="112" t="e">
        <f t="shared" si="2"/>
        <v>#DIV/0!</v>
      </c>
      <c r="K119" s="53"/>
      <c r="L119" s="48"/>
      <c r="M119" s="89">
        <f t="shared" si="3"/>
        <v>0</v>
      </c>
      <c r="N119" s="138" t="e">
        <f>+K119/CP!F$12</f>
        <v>#DIV/0!</v>
      </c>
      <c r="O119" s="108"/>
    </row>
    <row r="120" spans="1:15" x14ac:dyDescent="0.2">
      <c r="A120" s="90">
        <v>112</v>
      </c>
      <c r="B120" s="107"/>
      <c r="C120" s="108"/>
      <c r="D120" s="110"/>
      <c r="E120" s="22"/>
      <c r="F120" s="108"/>
      <c r="G120" s="108"/>
      <c r="H120" s="97"/>
      <c r="I120" s="53"/>
      <c r="J120" s="112" t="e">
        <f t="shared" si="2"/>
        <v>#DIV/0!</v>
      </c>
      <c r="K120" s="53"/>
      <c r="L120" s="48"/>
      <c r="M120" s="89">
        <f t="shared" si="3"/>
        <v>0</v>
      </c>
      <c r="N120" s="138" t="e">
        <f>+K120/CP!F$12</f>
        <v>#DIV/0!</v>
      </c>
      <c r="O120" s="108"/>
    </row>
    <row r="121" spans="1:15" x14ac:dyDescent="0.2">
      <c r="A121" s="90">
        <v>113</v>
      </c>
      <c r="B121" s="107"/>
      <c r="C121" s="108"/>
      <c r="D121" s="110"/>
      <c r="E121" s="22"/>
      <c r="F121" s="108"/>
      <c r="G121" s="108"/>
      <c r="H121" s="97"/>
      <c r="I121" s="53"/>
      <c r="J121" s="112" t="e">
        <f t="shared" si="2"/>
        <v>#DIV/0!</v>
      </c>
      <c r="K121" s="53"/>
      <c r="L121" s="48"/>
      <c r="M121" s="89">
        <f t="shared" si="3"/>
        <v>0</v>
      </c>
      <c r="N121" s="138" t="e">
        <f>+K121/CP!F$12</f>
        <v>#DIV/0!</v>
      </c>
      <c r="O121" s="108"/>
    </row>
    <row r="122" spans="1:15" x14ac:dyDescent="0.2">
      <c r="A122" s="90">
        <v>114</v>
      </c>
      <c r="B122" s="107"/>
      <c r="C122" s="108"/>
      <c r="D122" s="110"/>
      <c r="E122" s="22"/>
      <c r="F122" s="108"/>
      <c r="G122" s="108"/>
      <c r="H122" s="97"/>
      <c r="I122" s="53"/>
      <c r="J122" s="112" t="e">
        <f t="shared" si="2"/>
        <v>#DIV/0!</v>
      </c>
      <c r="K122" s="53"/>
      <c r="L122" s="48"/>
      <c r="M122" s="89">
        <f t="shared" si="3"/>
        <v>0</v>
      </c>
      <c r="N122" s="138" t="e">
        <f>+K122/CP!F$12</f>
        <v>#DIV/0!</v>
      </c>
      <c r="O122" s="108"/>
    </row>
    <row r="123" spans="1:15" x14ac:dyDescent="0.2">
      <c r="A123" s="90">
        <v>115</v>
      </c>
      <c r="B123" s="107"/>
      <c r="C123" s="108"/>
      <c r="D123" s="110"/>
      <c r="E123" s="22"/>
      <c r="F123" s="108"/>
      <c r="G123" s="108"/>
      <c r="H123" s="97"/>
      <c r="I123" s="53"/>
      <c r="J123" s="112" t="e">
        <f t="shared" si="2"/>
        <v>#DIV/0!</v>
      </c>
      <c r="K123" s="53"/>
      <c r="L123" s="48"/>
      <c r="M123" s="89">
        <f t="shared" si="3"/>
        <v>0</v>
      </c>
      <c r="N123" s="138" t="e">
        <f>+K123/CP!F$12</f>
        <v>#DIV/0!</v>
      </c>
      <c r="O123" s="108"/>
    </row>
    <row r="124" spans="1:15" x14ac:dyDescent="0.2">
      <c r="A124" s="90">
        <v>116</v>
      </c>
      <c r="B124" s="107"/>
      <c r="C124" s="108"/>
      <c r="D124" s="110"/>
      <c r="E124" s="22"/>
      <c r="F124" s="108"/>
      <c r="G124" s="108"/>
      <c r="H124" s="97"/>
      <c r="I124" s="53"/>
      <c r="J124" s="112" t="e">
        <f t="shared" si="2"/>
        <v>#DIV/0!</v>
      </c>
      <c r="K124" s="53"/>
      <c r="L124" s="48"/>
      <c r="M124" s="89">
        <f t="shared" si="3"/>
        <v>0</v>
      </c>
      <c r="N124" s="138" t="e">
        <f>+K124/CP!F$12</f>
        <v>#DIV/0!</v>
      </c>
      <c r="O124" s="108"/>
    </row>
    <row r="125" spans="1:15" x14ac:dyDescent="0.2">
      <c r="A125" s="90">
        <v>117</v>
      </c>
      <c r="B125" s="107"/>
      <c r="C125" s="108"/>
      <c r="D125" s="110"/>
      <c r="E125" s="22"/>
      <c r="F125" s="108"/>
      <c r="G125" s="108"/>
      <c r="H125" s="97"/>
      <c r="I125" s="53"/>
      <c r="J125" s="112" t="e">
        <f t="shared" si="2"/>
        <v>#DIV/0!</v>
      </c>
      <c r="K125" s="53"/>
      <c r="L125" s="48"/>
      <c r="M125" s="89">
        <f t="shared" si="3"/>
        <v>0</v>
      </c>
      <c r="N125" s="138" t="e">
        <f>+K125/CP!F$12</f>
        <v>#DIV/0!</v>
      </c>
      <c r="O125" s="108"/>
    </row>
    <row r="126" spans="1:15" x14ac:dyDescent="0.2">
      <c r="A126" s="90">
        <v>118</v>
      </c>
      <c r="B126" s="107"/>
      <c r="C126" s="108"/>
      <c r="D126" s="110"/>
      <c r="E126" s="22"/>
      <c r="F126" s="108"/>
      <c r="G126" s="108"/>
      <c r="H126" s="97"/>
      <c r="I126" s="53"/>
      <c r="J126" s="112" t="e">
        <f t="shared" si="2"/>
        <v>#DIV/0!</v>
      </c>
      <c r="K126" s="53"/>
      <c r="L126" s="48"/>
      <c r="M126" s="89">
        <f t="shared" si="3"/>
        <v>0</v>
      </c>
      <c r="N126" s="138" t="e">
        <f>+K126/CP!F$12</f>
        <v>#DIV/0!</v>
      </c>
      <c r="O126" s="108"/>
    </row>
    <row r="127" spans="1:15" x14ac:dyDescent="0.2">
      <c r="A127" s="90">
        <v>119</v>
      </c>
      <c r="B127" s="107"/>
      <c r="C127" s="108"/>
      <c r="D127" s="110"/>
      <c r="E127" s="22"/>
      <c r="F127" s="108"/>
      <c r="G127" s="108"/>
      <c r="H127" s="97"/>
      <c r="I127" s="53"/>
      <c r="J127" s="112" t="e">
        <f t="shared" si="2"/>
        <v>#DIV/0!</v>
      </c>
      <c r="K127" s="53"/>
      <c r="L127" s="48"/>
      <c r="M127" s="89">
        <f t="shared" si="3"/>
        <v>0</v>
      </c>
      <c r="N127" s="138" t="e">
        <f>+K127/CP!F$12</f>
        <v>#DIV/0!</v>
      </c>
      <c r="O127" s="108"/>
    </row>
    <row r="128" spans="1:15" x14ac:dyDescent="0.2">
      <c r="A128" s="90">
        <v>120</v>
      </c>
      <c r="B128" s="107"/>
      <c r="C128" s="108"/>
      <c r="D128" s="110"/>
      <c r="E128" s="22"/>
      <c r="F128" s="108"/>
      <c r="G128" s="108"/>
      <c r="H128" s="97"/>
      <c r="I128" s="53"/>
      <c r="J128" s="112" t="e">
        <f t="shared" si="2"/>
        <v>#DIV/0!</v>
      </c>
      <c r="K128" s="53"/>
      <c r="L128" s="48"/>
      <c r="M128" s="89">
        <f t="shared" si="3"/>
        <v>0</v>
      </c>
      <c r="N128" s="138" t="e">
        <f>+K128/CP!F$12</f>
        <v>#DIV/0!</v>
      </c>
      <c r="O128" s="108"/>
    </row>
    <row r="129" spans="1:15" x14ac:dyDescent="0.2">
      <c r="A129" s="90">
        <v>121</v>
      </c>
      <c r="B129" s="107"/>
      <c r="C129" s="108"/>
      <c r="D129" s="110"/>
      <c r="E129" s="22"/>
      <c r="F129" s="108"/>
      <c r="G129" s="108"/>
      <c r="H129" s="97"/>
      <c r="I129" s="53"/>
      <c r="J129" s="112" t="e">
        <f t="shared" si="2"/>
        <v>#DIV/0!</v>
      </c>
      <c r="K129" s="53"/>
      <c r="L129" s="48"/>
      <c r="M129" s="89">
        <f t="shared" si="3"/>
        <v>0</v>
      </c>
      <c r="N129" s="138" t="e">
        <f>+K129/CP!F$12</f>
        <v>#DIV/0!</v>
      </c>
      <c r="O129" s="108"/>
    </row>
    <row r="130" spans="1:15" x14ac:dyDescent="0.2">
      <c r="A130" s="90">
        <v>122</v>
      </c>
      <c r="B130" s="107"/>
      <c r="C130" s="108"/>
      <c r="D130" s="110"/>
      <c r="E130" s="22"/>
      <c r="F130" s="108"/>
      <c r="G130" s="108"/>
      <c r="H130" s="97"/>
      <c r="I130" s="53"/>
      <c r="J130" s="112" t="e">
        <f t="shared" si="2"/>
        <v>#DIV/0!</v>
      </c>
      <c r="K130" s="53"/>
      <c r="L130" s="48"/>
      <c r="M130" s="89">
        <f t="shared" si="3"/>
        <v>0</v>
      </c>
      <c r="N130" s="138" t="e">
        <f>+K130/CP!F$12</f>
        <v>#DIV/0!</v>
      </c>
      <c r="O130" s="108"/>
    </row>
    <row r="131" spans="1:15" x14ac:dyDescent="0.2">
      <c r="A131" s="90">
        <v>123</v>
      </c>
      <c r="B131" s="107"/>
      <c r="C131" s="108"/>
      <c r="D131" s="110"/>
      <c r="E131" s="22"/>
      <c r="F131" s="108"/>
      <c r="G131" s="108"/>
      <c r="H131" s="97"/>
      <c r="I131" s="53"/>
      <c r="J131" s="112" t="e">
        <f t="shared" si="2"/>
        <v>#DIV/0!</v>
      </c>
      <c r="K131" s="53"/>
      <c r="L131" s="48"/>
      <c r="M131" s="89">
        <f t="shared" si="3"/>
        <v>0</v>
      </c>
      <c r="N131" s="138" t="e">
        <f>+K131/CP!F$12</f>
        <v>#DIV/0!</v>
      </c>
      <c r="O131" s="108"/>
    </row>
    <row r="132" spans="1:15" x14ac:dyDescent="0.2">
      <c r="A132" s="90">
        <v>124</v>
      </c>
      <c r="B132" s="107"/>
      <c r="C132" s="108"/>
      <c r="D132" s="110"/>
      <c r="E132" s="22"/>
      <c r="F132" s="108"/>
      <c r="G132" s="108"/>
      <c r="H132" s="97"/>
      <c r="I132" s="53"/>
      <c r="J132" s="112" t="e">
        <f t="shared" si="2"/>
        <v>#DIV/0!</v>
      </c>
      <c r="K132" s="53"/>
      <c r="L132" s="48"/>
      <c r="M132" s="89">
        <f t="shared" si="3"/>
        <v>0</v>
      </c>
      <c r="N132" s="138" t="e">
        <f>+K132/CP!F$12</f>
        <v>#DIV/0!</v>
      </c>
      <c r="O132" s="108"/>
    </row>
    <row r="133" spans="1:15" x14ac:dyDescent="0.2">
      <c r="A133" s="90">
        <v>125</v>
      </c>
      <c r="B133" s="107"/>
      <c r="C133" s="108"/>
      <c r="D133" s="110"/>
      <c r="E133" s="22"/>
      <c r="F133" s="108"/>
      <c r="G133" s="108"/>
      <c r="H133" s="97"/>
      <c r="I133" s="53"/>
      <c r="J133" s="112" t="e">
        <f t="shared" si="2"/>
        <v>#DIV/0!</v>
      </c>
      <c r="K133" s="53"/>
      <c r="L133" s="48"/>
      <c r="M133" s="89">
        <f t="shared" si="3"/>
        <v>0</v>
      </c>
      <c r="N133" s="138" t="e">
        <f>+K133/CP!F$12</f>
        <v>#DIV/0!</v>
      </c>
      <c r="O133" s="108"/>
    </row>
    <row r="134" spans="1:15" x14ac:dyDescent="0.2">
      <c r="A134" s="90">
        <v>126</v>
      </c>
      <c r="B134" s="107"/>
      <c r="C134" s="108"/>
      <c r="D134" s="110"/>
      <c r="E134" s="22"/>
      <c r="F134" s="108"/>
      <c r="G134" s="108"/>
      <c r="H134" s="97"/>
      <c r="I134" s="53"/>
      <c r="J134" s="112" t="e">
        <f t="shared" si="2"/>
        <v>#DIV/0!</v>
      </c>
      <c r="K134" s="53"/>
      <c r="L134" s="48"/>
      <c r="M134" s="89">
        <f t="shared" si="3"/>
        <v>0</v>
      </c>
      <c r="N134" s="138" t="e">
        <f>+K134/CP!F$12</f>
        <v>#DIV/0!</v>
      </c>
      <c r="O134" s="108"/>
    </row>
    <row r="135" spans="1:15" x14ac:dyDescent="0.2">
      <c r="A135" s="90">
        <v>127</v>
      </c>
      <c r="B135" s="107"/>
      <c r="C135" s="108"/>
      <c r="D135" s="110"/>
      <c r="E135" s="22"/>
      <c r="F135" s="108"/>
      <c r="G135" s="108"/>
      <c r="H135" s="97"/>
      <c r="I135" s="53"/>
      <c r="J135" s="112" t="e">
        <f t="shared" si="2"/>
        <v>#DIV/0!</v>
      </c>
      <c r="K135" s="53"/>
      <c r="L135" s="48"/>
      <c r="M135" s="89">
        <f t="shared" si="3"/>
        <v>0</v>
      </c>
      <c r="N135" s="138" t="e">
        <f>+K135/CP!F$12</f>
        <v>#DIV/0!</v>
      </c>
      <c r="O135" s="108"/>
    </row>
    <row r="136" spans="1:15" x14ac:dyDescent="0.2">
      <c r="A136" s="90">
        <v>128</v>
      </c>
      <c r="B136" s="107"/>
      <c r="C136" s="108"/>
      <c r="D136" s="110"/>
      <c r="E136" s="22"/>
      <c r="F136" s="108"/>
      <c r="G136" s="108"/>
      <c r="H136" s="97"/>
      <c r="I136" s="53"/>
      <c r="J136" s="112" t="e">
        <f t="shared" si="2"/>
        <v>#DIV/0!</v>
      </c>
      <c r="K136" s="53"/>
      <c r="L136" s="48"/>
      <c r="M136" s="89">
        <f t="shared" si="3"/>
        <v>0</v>
      </c>
      <c r="N136" s="138" t="e">
        <f>+K136/CP!F$12</f>
        <v>#DIV/0!</v>
      </c>
      <c r="O136" s="108"/>
    </row>
    <row r="137" spans="1:15" x14ac:dyDescent="0.2">
      <c r="A137" s="90">
        <v>129</v>
      </c>
      <c r="B137" s="107"/>
      <c r="C137" s="108"/>
      <c r="D137" s="110"/>
      <c r="E137" s="22"/>
      <c r="F137" s="108"/>
      <c r="G137" s="108"/>
      <c r="H137" s="97"/>
      <c r="I137" s="53"/>
      <c r="J137" s="112" t="e">
        <f t="shared" si="2"/>
        <v>#DIV/0!</v>
      </c>
      <c r="K137" s="53"/>
      <c r="L137" s="48"/>
      <c r="M137" s="89">
        <f t="shared" si="3"/>
        <v>0</v>
      </c>
      <c r="N137" s="138" t="e">
        <f>+K137/CP!F$12</f>
        <v>#DIV/0!</v>
      </c>
      <c r="O137" s="108"/>
    </row>
    <row r="138" spans="1:15" x14ac:dyDescent="0.2">
      <c r="A138" s="90">
        <v>130</v>
      </c>
      <c r="B138" s="107"/>
      <c r="C138" s="108"/>
      <c r="D138" s="110"/>
      <c r="E138" s="22"/>
      <c r="F138" s="108"/>
      <c r="G138" s="108"/>
      <c r="H138" s="97"/>
      <c r="I138" s="53"/>
      <c r="J138" s="112" t="e">
        <f t="shared" si="2"/>
        <v>#DIV/0!</v>
      </c>
      <c r="K138" s="53"/>
      <c r="L138" s="48"/>
      <c r="M138" s="89">
        <f t="shared" si="3"/>
        <v>0</v>
      </c>
      <c r="N138" s="138" t="e">
        <f>+K138/CP!F$12</f>
        <v>#DIV/0!</v>
      </c>
      <c r="O138" s="108"/>
    </row>
    <row r="139" spans="1:15" x14ac:dyDescent="0.2">
      <c r="A139" s="90">
        <v>131</v>
      </c>
      <c r="B139" s="107"/>
      <c r="C139" s="108"/>
      <c r="D139" s="110"/>
      <c r="E139" s="22"/>
      <c r="F139" s="108"/>
      <c r="G139" s="108"/>
      <c r="H139" s="97"/>
      <c r="I139" s="53"/>
      <c r="J139" s="112" t="e">
        <f t="shared" ref="J139:J202" si="4">+K139/I139</f>
        <v>#DIV/0!</v>
      </c>
      <c r="K139" s="53"/>
      <c r="L139" s="48"/>
      <c r="M139" s="89">
        <f t="shared" ref="M139:M202" si="5">+K139*L139</f>
        <v>0</v>
      </c>
      <c r="N139" s="138" t="e">
        <f>+K139/CP!F$12</f>
        <v>#DIV/0!</v>
      </c>
      <c r="O139" s="108"/>
    </row>
    <row r="140" spans="1:15" x14ac:dyDescent="0.2">
      <c r="A140" s="90">
        <v>132</v>
      </c>
      <c r="B140" s="107"/>
      <c r="C140" s="108"/>
      <c r="D140" s="110"/>
      <c r="E140" s="22"/>
      <c r="F140" s="108"/>
      <c r="G140" s="108"/>
      <c r="H140" s="97"/>
      <c r="I140" s="53"/>
      <c r="J140" s="112" t="e">
        <f t="shared" si="4"/>
        <v>#DIV/0!</v>
      </c>
      <c r="K140" s="53"/>
      <c r="L140" s="48"/>
      <c r="M140" s="89">
        <f t="shared" si="5"/>
        <v>0</v>
      </c>
      <c r="N140" s="138" t="e">
        <f>+K140/CP!F$12</f>
        <v>#DIV/0!</v>
      </c>
      <c r="O140" s="108"/>
    </row>
    <row r="141" spans="1:15" x14ac:dyDescent="0.2">
      <c r="A141" s="90">
        <v>133</v>
      </c>
      <c r="B141" s="107"/>
      <c r="C141" s="108"/>
      <c r="D141" s="110"/>
      <c r="E141" s="22"/>
      <c r="F141" s="108"/>
      <c r="G141" s="108"/>
      <c r="H141" s="97"/>
      <c r="I141" s="53"/>
      <c r="J141" s="112" t="e">
        <f t="shared" si="4"/>
        <v>#DIV/0!</v>
      </c>
      <c r="K141" s="53"/>
      <c r="L141" s="48"/>
      <c r="M141" s="89">
        <f t="shared" si="5"/>
        <v>0</v>
      </c>
      <c r="N141" s="138" t="e">
        <f>+K141/CP!F$12</f>
        <v>#DIV/0!</v>
      </c>
      <c r="O141" s="108"/>
    </row>
    <row r="142" spans="1:15" x14ac:dyDescent="0.2">
      <c r="A142" s="90">
        <v>134</v>
      </c>
      <c r="B142" s="107"/>
      <c r="C142" s="108"/>
      <c r="D142" s="110"/>
      <c r="E142" s="22"/>
      <c r="F142" s="108"/>
      <c r="G142" s="108"/>
      <c r="H142" s="97"/>
      <c r="I142" s="53"/>
      <c r="J142" s="112" t="e">
        <f t="shared" si="4"/>
        <v>#DIV/0!</v>
      </c>
      <c r="K142" s="53"/>
      <c r="L142" s="48"/>
      <c r="M142" s="89">
        <f t="shared" si="5"/>
        <v>0</v>
      </c>
      <c r="N142" s="138" t="e">
        <f>+K142/CP!F$12</f>
        <v>#DIV/0!</v>
      </c>
      <c r="O142" s="108"/>
    </row>
    <row r="143" spans="1:15" x14ac:dyDescent="0.2">
      <c r="A143" s="90">
        <v>135</v>
      </c>
      <c r="B143" s="107"/>
      <c r="C143" s="108"/>
      <c r="D143" s="110"/>
      <c r="E143" s="22"/>
      <c r="F143" s="108"/>
      <c r="G143" s="108"/>
      <c r="H143" s="97"/>
      <c r="I143" s="53"/>
      <c r="J143" s="112" t="e">
        <f t="shared" si="4"/>
        <v>#DIV/0!</v>
      </c>
      <c r="K143" s="53"/>
      <c r="L143" s="48"/>
      <c r="M143" s="89">
        <f t="shared" si="5"/>
        <v>0</v>
      </c>
      <c r="N143" s="138" t="e">
        <f>+K143/CP!F$12</f>
        <v>#DIV/0!</v>
      </c>
      <c r="O143" s="108"/>
    </row>
    <row r="144" spans="1:15" x14ac:dyDescent="0.2">
      <c r="A144" s="90">
        <v>136</v>
      </c>
      <c r="B144" s="107"/>
      <c r="C144" s="108"/>
      <c r="D144" s="110"/>
      <c r="E144" s="22"/>
      <c r="F144" s="108"/>
      <c r="G144" s="108"/>
      <c r="H144" s="97"/>
      <c r="I144" s="53"/>
      <c r="J144" s="112" t="e">
        <f t="shared" si="4"/>
        <v>#DIV/0!</v>
      </c>
      <c r="K144" s="53"/>
      <c r="L144" s="48"/>
      <c r="M144" s="89">
        <f t="shared" si="5"/>
        <v>0</v>
      </c>
      <c r="N144" s="138" t="e">
        <f>+K144/CP!F$12</f>
        <v>#DIV/0!</v>
      </c>
      <c r="O144" s="108"/>
    </row>
    <row r="145" spans="1:15" x14ac:dyDescent="0.2">
      <c r="A145" s="90">
        <v>137</v>
      </c>
      <c r="B145" s="107"/>
      <c r="C145" s="108"/>
      <c r="D145" s="110"/>
      <c r="E145" s="22"/>
      <c r="F145" s="108"/>
      <c r="G145" s="108"/>
      <c r="H145" s="97"/>
      <c r="I145" s="53"/>
      <c r="J145" s="112" t="e">
        <f t="shared" si="4"/>
        <v>#DIV/0!</v>
      </c>
      <c r="K145" s="53"/>
      <c r="L145" s="48"/>
      <c r="M145" s="89">
        <f t="shared" si="5"/>
        <v>0</v>
      </c>
      <c r="N145" s="138" t="e">
        <f>+K145/CP!F$12</f>
        <v>#DIV/0!</v>
      </c>
      <c r="O145" s="108"/>
    </row>
    <row r="146" spans="1:15" x14ac:dyDescent="0.2">
      <c r="A146" s="90">
        <v>138</v>
      </c>
      <c r="B146" s="107"/>
      <c r="C146" s="108"/>
      <c r="D146" s="110"/>
      <c r="E146" s="22"/>
      <c r="F146" s="108"/>
      <c r="G146" s="108"/>
      <c r="H146" s="97"/>
      <c r="I146" s="53"/>
      <c r="J146" s="112" t="e">
        <f t="shared" si="4"/>
        <v>#DIV/0!</v>
      </c>
      <c r="K146" s="53"/>
      <c r="L146" s="48"/>
      <c r="M146" s="89">
        <f t="shared" si="5"/>
        <v>0</v>
      </c>
      <c r="N146" s="138" t="e">
        <f>+K146/CP!F$12</f>
        <v>#DIV/0!</v>
      </c>
      <c r="O146" s="108"/>
    </row>
    <row r="147" spans="1:15" x14ac:dyDescent="0.2">
      <c r="A147" s="90">
        <v>139</v>
      </c>
      <c r="B147" s="107"/>
      <c r="C147" s="108"/>
      <c r="D147" s="110"/>
      <c r="E147" s="22"/>
      <c r="F147" s="108"/>
      <c r="G147" s="108"/>
      <c r="H147" s="97"/>
      <c r="I147" s="53"/>
      <c r="J147" s="112" t="e">
        <f t="shared" si="4"/>
        <v>#DIV/0!</v>
      </c>
      <c r="K147" s="53"/>
      <c r="L147" s="48"/>
      <c r="M147" s="89">
        <f t="shared" si="5"/>
        <v>0</v>
      </c>
      <c r="N147" s="138" t="e">
        <f>+K147/CP!F$12</f>
        <v>#DIV/0!</v>
      </c>
      <c r="O147" s="108"/>
    </row>
    <row r="148" spans="1:15" x14ac:dyDescent="0.2">
      <c r="A148" s="90">
        <v>140</v>
      </c>
      <c r="B148" s="107"/>
      <c r="C148" s="108"/>
      <c r="D148" s="110"/>
      <c r="E148" s="22"/>
      <c r="F148" s="108"/>
      <c r="G148" s="108"/>
      <c r="H148" s="97"/>
      <c r="I148" s="53"/>
      <c r="J148" s="112" t="e">
        <f t="shared" si="4"/>
        <v>#DIV/0!</v>
      </c>
      <c r="K148" s="53"/>
      <c r="L148" s="48"/>
      <c r="M148" s="89">
        <f t="shared" si="5"/>
        <v>0</v>
      </c>
      <c r="N148" s="138" t="e">
        <f>+K148/CP!F$12</f>
        <v>#DIV/0!</v>
      </c>
      <c r="O148" s="108"/>
    </row>
    <row r="149" spans="1:15" x14ac:dyDescent="0.2">
      <c r="A149" s="90">
        <v>141</v>
      </c>
      <c r="B149" s="107"/>
      <c r="C149" s="108"/>
      <c r="D149" s="110"/>
      <c r="E149" s="22"/>
      <c r="F149" s="108"/>
      <c r="G149" s="108"/>
      <c r="H149" s="97"/>
      <c r="I149" s="53"/>
      <c r="J149" s="112" t="e">
        <f t="shared" si="4"/>
        <v>#DIV/0!</v>
      </c>
      <c r="K149" s="53"/>
      <c r="L149" s="48"/>
      <c r="M149" s="89">
        <f t="shared" si="5"/>
        <v>0</v>
      </c>
      <c r="N149" s="138" t="e">
        <f>+K149/CP!F$12</f>
        <v>#DIV/0!</v>
      </c>
      <c r="O149" s="108"/>
    </row>
    <row r="150" spans="1:15" x14ac:dyDescent="0.2">
      <c r="A150" s="90">
        <v>142</v>
      </c>
      <c r="B150" s="107"/>
      <c r="C150" s="108"/>
      <c r="D150" s="110"/>
      <c r="E150" s="22"/>
      <c r="F150" s="108"/>
      <c r="G150" s="108"/>
      <c r="H150" s="97"/>
      <c r="I150" s="53"/>
      <c r="J150" s="112" t="e">
        <f t="shared" si="4"/>
        <v>#DIV/0!</v>
      </c>
      <c r="K150" s="53"/>
      <c r="L150" s="48"/>
      <c r="M150" s="89">
        <f t="shared" si="5"/>
        <v>0</v>
      </c>
      <c r="N150" s="138" t="e">
        <f>+K150/CP!F$12</f>
        <v>#DIV/0!</v>
      </c>
      <c r="O150" s="108"/>
    </row>
    <row r="151" spans="1:15" x14ac:dyDescent="0.2">
      <c r="A151" s="90">
        <v>143</v>
      </c>
      <c r="B151" s="107"/>
      <c r="C151" s="108"/>
      <c r="D151" s="110"/>
      <c r="E151" s="22"/>
      <c r="F151" s="108"/>
      <c r="G151" s="108"/>
      <c r="H151" s="97"/>
      <c r="I151" s="53"/>
      <c r="J151" s="112" t="e">
        <f t="shared" si="4"/>
        <v>#DIV/0!</v>
      </c>
      <c r="K151" s="53"/>
      <c r="L151" s="48"/>
      <c r="M151" s="89">
        <f t="shared" si="5"/>
        <v>0</v>
      </c>
      <c r="N151" s="138" t="e">
        <f>+K151/CP!F$12</f>
        <v>#DIV/0!</v>
      </c>
      <c r="O151" s="108"/>
    </row>
    <row r="152" spans="1:15" x14ac:dyDescent="0.2">
      <c r="A152" s="90">
        <v>144</v>
      </c>
      <c r="B152" s="107"/>
      <c r="C152" s="108"/>
      <c r="D152" s="110"/>
      <c r="E152" s="22"/>
      <c r="F152" s="108"/>
      <c r="G152" s="108"/>
      <c r="H152" s="97"/>
      <c r="I152" s="53"/>
      <c r="J152" s="112" t="e">
        <f t="shared" si="4"/>
        <v>#DIV/0!</v>
      </c>
      <c r="K152" s="53"/>
      <c r="L152" s="48"/>
      <c r="M152" s="89">
        <f t="shared" si="5"/>
        <v>0</v>
      </c>
      <c r="N152" s="138" t="e">
        <f>+K152/CP!F$12</f>
        <v>#DIV/0!</v>
      </c>
      <c r="O152" s="108"/>
    </row>
    <row r="153" spans="1:15" x14ac:dyDescent="0.2">
      <c r="A153" s="90">
        <v>145</v>
      </c>
      <c r="B153" s="107"/>
      <c r="C153" s="108"/>
      <c r="D153" s="110"/>
      <c r="E153" s="22"/>
      <c r="F153" s="108"/>
      <c r="G153" s="108"/>
      <c r="H153" s="97"/>
      <c r="I153" s="53"/>
      <c r="J153" s="112" t="e">
        <f t="shared" si="4"/>
        <v>#DIV/0!</v>
      </c>
      <c r="K153" s="53"/>
      <c r="L153" s="48"/>
      <c r="M153" s="89">
        <f t="shared" si="5"/>
        <v>0</v>
      </c>
      <c r="N153" s="138" t="e">
        <f>+K153/CP!F$12</f>
        <v>#DIV/0!</v>
      </c>
      <c r="O153" s="108"/>
    </row>
    <row r="154" spans="1:15" x14ac:dyDescent="0.2">
      <c r="A154" s="90">
        <v>146</v>
      </c>
      <c r="B154" s="107"/>
      <c r="C154" s="108"/>
      <c r="D154" s="110"/>
      <c r="E154" s="22"/>
      <c r="F154" s="108"/>
      <c r="G154" s="108"/>
      <c r="H154" s="97"/>
      <c r="I154" s="53"/>
      <c r="J154" s="112" t="e">
        <f t="shared" si="4"/>
        <v>#DIV/0!</v>
      </c>
      <c r="K154" s="53"/>
      <c r="L154" s="48"/>
      <c r="M154" s="89">
        <f t="shared" si="5"/>
        <v>0</v>
      </c>
      <c r="N154" s="138" t="e">
        <f>+K154/CP!F$12</f>
        <v>#DIV/0!</v>
      </c>
      <c r="O154" s="108"/>
    </row>
    <row r="155" spans="1:15" x14ac:dyDescent="0.2">
      <c r="A155" s="90">
        <v>147</v>
      </c>
      <c r="B155" s="107"/>
      <c r="C155" s="108"/>
      <c r="D155" s="110"/>
      <c r="E155" s="22"/>
      <c r="F155" s="108"/>
      <c r="G155" s="108"/>
      <c r="H155" s="97"/>
      <c r="I155" s="53"/>
      <c r="J155" s="112" t="e">
        <f t="shared" si="4"/>
        <v>#DIV/0!</v>
      </c>
      <c r="K155" s="53"/>
      <c r="L155" s="48"/>
      <c r="M155" s="89">
        <f t="shared" si="5"/>
        <v>0</v>
      </c>
      <c r="N155" s="138" t="e">
        <f>+K155/CP!F$12</f>
        <v>#DIV/0!</v>
      </c>
      <c r="O155" s="108"/>
    </row>
    <row r="156" spans="1:15" x14ac:dyDescent="0.2">
      <c r="A156" s="90">
        <v>148</v>
      </c>
      <c r="B156" s="107"/>
      <c r="C156" s="108"/>
      <c r="D156" s="110"/>
      <c r="E156" s="22"/>
      <c r="F156" s="108"/>
      <c r="G156" s="108"/>
      <c r="H156" s="97"/>
      <c r="I156" s="53"/>
      <c r="J156" s="112" t="e">
        <f t="shared" si="4"/>
        <v>#DIV/0!</v>
      </c>
      <c r="K156" s="53"/>
      <c r="L156" s="48"/>
      <c r="M156" s="89">
        <f t="shared" si="5"/>
        <v>0</v>
      </c>
      <c r="N156" s="138" t="e">
        <f>+K156/CP!F$12</f>
        <v>#DIV/0!</v>
      </c>
      <c r="O156" s="108"/>
    </row>
    <row r="157" spans="1:15" x14ac:dyDescent="0.2">
      <c r="A157" s="90">
        <v>149</v>
      </c>
      <c r="B157" s="107"/>
      <c r="C157" s="108"/>
      <c r="D157" s="110"/>
      <c r="E157" s="22"/>
      <c r="F157" s="108"/>
      <c r="G157" s="108"/>
      <c r="H157" s="97"/>
      <c r="I157" s="53"/>
      <c r="J157" s="112" t="e">
        <f t="shared" si="4"/>
        <v>#DIV/0!</v>
      </c>
      <c r="K157" s="53"/>
      <c r="L157" s="48"/>
      <c r="M157" s="89">
        <f t="shared" si="5"/>
        <v>0</v>
      </c>
      <c r="N157" s="138" t="e">
        <f>+K157/CP!F$12</f>
        <v>#DIV/0!</v>
      </c>
      <c r="O157" s="108"/>
    </row>
    <row r="158" spans="1:15" x14ac:dyDescent="0.2">
      <c r="A158" s="90">
        <v>150</v>
      </c>
      <c r="B158" s="107"/>
      <c r="C158" s="108"/>
      <c r="D158" s="110"/>
      <c r="E158" s="22"/>
      <c r="F158" s="108"/>
      <c r="G158" s="108"/>
      <c r="H158" s="97"/>
      <c r="I158" s="53"/>
      <c r="J158" s="112" t="e">
        <f t="shared" si="4"/>
        <v>#DIV/0!</v>
      </c>
      <c r="K158" s="53"/>
      <c r="L158" s="48"/>
      <c r="M158" s="89">
        <f t="shared" si="5"/>
        <v>0</v>
      </c>
      <c r="N158" s="138" t="e">
        <f>+K158/CP!F$12</f>
        <v>#DIV/0!</v>
      </c>
      <c r="O158" s="108"/>
    </row>
    <row r="159" spans="1:15" x14ac:dyDescent="0.2">
      <c r="A159" s="90">
        <v>151</v>
      </c>
      <c r="B159" s="107"/>
      <c r="C159" s="108"/>
      <c r="D159" s="110"/>
      <c r="E159" s="22"/>
      <c r="F159" s="108"/>
      <c r="G159" s="108"/>
      <c r="H159" s="97"/>
      <c r="I159" s="53"/>
      <c r="J159" s="112" t="e">
        <f t="shared" si="4"/>
        <v>#DIV/0!</v>
      </c>
      <c r="K159" s="53"/>
      <c r="L159" s="48"/>
      <c r="M159" s="89">
        <f t="shared" si="5"/>
        <v>0</v>
      </c>
      <c r="N159" s="138" t="e">
        <f>+K159/CP!F$12</f>
        <v>#DIV/0!</v>
      </c>
      <c r="O159" s="108"/>
    </row>
    <row r="160" spans="1:15" x14ac:dyDescent="0.2">
      <c r="A160" s="90">
        <v>152</v>
      </c>
      <c r="B160" s="107"/>
      <c r="C160" s="108"/>
      <c r="D160" s="110"/>
      <c r="E160" s="22"/>
      <c r="F160" s="108"/>
      <c r="G160" s="108"/>
      <c r="H160" s="97"/>
      <c r="I160" s="53"/>
      <c r="J160" s="112" t="e">
        <f t="shared" si="4"/>
        <v>#DIV/0!</v>
      </c>
      <c r="K160" s="53"/>
      <c r="L160" s="48"/>
      <c r="M160" s="89">
        <f t="shared" si="5"/>
        <v>0</v>
      </c>
      <c r="N160" s="138" t="e">
        <f>+K160/CP!F$12</f>
        <v>#DIV/0!</v>
      </c>
      <c r="O160" s="108"/>
    </row>
    <row r="161" spans="1:15" x14ac:dyDescent="0.2">
      <c r="A161" s="90">
        <v>153</v>
      </c>
      <c r="B161" s="107"/>
      <c r="C161" s="108"/>
      <c r="D161" s="110"/>
      <c r="E161" s="22"/>
      <c r="F161" s="108"/>
      <c r="G161" s="108"/>
      <c r="H161" s="97"/>
      <c r="I161" s="53"/>
      <c r="J161" s="112" t="e">
        <f t="shared" si="4"/>
        <v>#DIV/0!</v>
      </c>
      <c r="K161" s="53"/>
      <c r="L161" s="48"/>
      <c r="M161" s="89">
        <f t="shared" si="5"/>
        <v>0</v>
      </c>
      <c r="N161" s="138" t="e">
        <f>+K161/CP!F$12</f>
        <v>#DIV/0!</v>
      </c>
      <c r="O161" s="108"/>
    </row>
    <row r="162" spans="1:15" x14ac:dyDescent="0.2">
      <c r="A162" s="90">
        <v>154</v>
      </c>
      <c r="B162" s="107"/>
      <c r="C162" s="108"/>
      <c r="D162" s="110"/>
      <c r="E162" s="22"/>
      <c r="F162" s="108"/>
      <c r="G162" s="108"/>
      <c r="H162" s="97"/>
      <c r="I162" s="53"/>
      <c r="J162" s="112" t="e">
        <f t="shared" si="4"/>
        <v>#DIV/0!</v>
      </c>
      <c r="K162" s="53"/>
      <c r="L162" s="48"/>
      <c r="M162" s="89">
        <f t="shared" si="5"/>
        <v>0</v>
      </c>
      <c r="N162" s="138" t="e">
        <f>+K162/CP!F$12</f>
        <v>#DIV/0!</v>
      </c>
      <c r="O162" s="108"/>
    </row>
    <row r="163" spans="1:15" x14ac:dyDescent="0.2">
      <c r="A163" s="90">
        <v>155</v>
      </c>
      <c r="B163" s="107"/>
      <c r="C163" s="108"/>
      <c r="D163" s="110"/>
      <c r="E163" s="22"/>
      <c r="F163" s="108"/>
      <c r="G163" s="108"/>
      <c r="H163" s="97"/>
      <c r="I163" s="53"/>
      <c r="J163" s="112" t="e">
        <f t="shared" si="4"/>
        <v>#DIV/0!</v>
      </c>
      <c r="K163" s="53"/>
      <c r="L163" s="48"/>
      <c r="M163" s="89">
        <f t="shared" si="5"/>
        <v>0</v>
      </c>
      <c r="N163" s="138" t="e">
        <f>+K163/CP!F$12</f>
        <v>#DIV/0!</v>
      </c>
      <c r="O163" s="108"/>
    </row>
    <row r="164" spans="1:15" x14ac:dyDescent="0.2">
      <c r="A164" s="90">
        <v>156</v>
      </c>
      <c r="B164" s="107"/>
      <c r="C164" s="108"/>
      <c r="D164" s="110"/>
      <c r="E164" s="22"/>
      <c r="F164" s="108"/>
      <c r="G164" s="108"/>
      <c r="H164" s="97"/>
      <c r="I164" s="53"/>
      <c r="J164" s="112" t="e">
        <f t="shared" si="4"/>
        <v>#DIV/0!</v>
      </c>
      <c r="K164" s="53"/>
      <c r="L164" s="48"/>
      <c r="M164" s="89">
        <f t="shared" si="5"/>
        <v>0</v>
      </c>
      <c r="N164" s="138" t="e">
        <f>+K164/CP!F$12</f>
        <v>#DIV/0!</v>
      </c>
      <c r="O164" s="108"/>
    </row>
    <row r="165" spans="1:15" x14ac:dyDescent="0.2">
      <c r="A165" s="90">
        <v>157</v>
      </c>
      <c r="B165" s="107"/>
      <c r="C165" s="108"/>
      <c r="D165" s="110"/>
      <c r="E165" s="22"/>
      <c r="F165" s="108"/>
      <c r="G165" s="108"/>
      <c r="H165" s="97"/>
      <c r="I165" s="53"/>
      <c r="J165" s="112" t="e">
        <f t="shared" si="4"/>
        <v>#DIV/0!</v>
      </c>
      <c r="K165" s="53"/>
      <c r="L165" s="48"/>
      <c r="M165" s="89">
        <f t="shared" si="5"/>
        <v>0</v>
      </c>
      <c r="N165" s="138" t="e">
        <f>+K165/CP!F$12</f>
        <v>#DIV/0!</v>
      </c>
      <c r="O165" s="108"/>
    </row>
    <row r="166" spans="1:15" x14ac:dyDescent="0.2">
      <c r="A166" s="90">
        <v>158</v>
      </c>
      <c r="B166" s="107"/>
      <c r="C166" s="108"/>
      <c r="D166" s="110"/>
      <c r="E166" s="22"/>
      <c r="F166" s="108"/>
      <c r="G166" s="108"/>
      <c r="H166" s="97"/>
      <c r="I166" s="53"/>
      <c r="J166" s="112" t="e">
        <f t="shared" si="4"/>
        <v>#DIV/0!</v>
      </c>
      <c r="K166" s="53"/>
      <c r="L166" s="48"/>
      <c r="M166" s="89">
        <f t="shared" si="5"/>
        <v>0</v>
      </c>
      <c r="N166" s="138" t="e">
        <f>+K166/CP!F$12</f>
        <v>#DIV/0!</v>
      </c>
      <c r="O166" s="108"/>
    </row>
    <row r="167" spans="1:15" x14ac:dyDescent="0.2">
      <c r="A167" s="90">
        <v>159</v>
      </c>
      <c r="B167" s="107"/>
      <c r="C167" s="108"/>
      <c r="D167" s="110"/>
      <c r="E167" s="22"/>
      <c r="F167" s="108"/>
      <c r="G167" s="108"/>
      <c r="H167" s="97"/>
      <c r="I167" s="53"/>
      <c r="J167" s="112" t="e">
        <f t="shared" si="4"/>
        <v>#DIV/0!</v>
      </c>
      <c r="K167" s="53"/>
      <c r="L167" s="48"/>
      <c r="M167" s="89">
        <f t="shared" si="5"/>
        <v>0</v>
      </c>
      <c r="N167" s="138" t="e">
        <f>+K167/CP!F$12</f>
        <v>#DIV/0!</v>
      </c>
      <c r="O167" s="108"/>
    </row>
    <row r="168" spans="1:15" x14ac:dyDescent="0.2">
      <c r="A168" s="90">
        <v>160</v>
      </c>
      <c r="B168" s="107"/>
      <c r="C168" s="108"/>
      <c r="D168" s="110"/>
      <c r="E168" s="22"/>
      <c r="F168" s="108"/>
      <c r="G168" s="108"/>
      <c r="H168" s="97"/>
      <c r="I168" s="53"/>
      <c r="J168" s="112" t="e">
        <f t="shared" si="4"/>
        <v>#DIV/0!</v>
      </c>
      <c r="K168" s="53"/>
      <c r="L168" s="48"/>
      <c r="M168" s="89">
        <f t="shared" si="5"/>
        <v>0</v>
      </c>
      <c r="N168" s="138" t="e">
        <f>+K168/CP!F$12</f>
        <v>#DIV/0!</v>
      </c>
      <c r="O168" s="108"/>
    </row>
    <row r="169" spans="1:15" x14ac:dyDescent="0.2">
      <c r="A169" s="90">
        <v>161</v>
      </c>
      <c r="B169" s="107"/>
      <c r="C169" s="108"/>
      <c r="D169" s="110"/>
      <c r="E169" s="22"/>
      <c r="F169" s="108"/>
      <c r="G169" s="108"/>
      <c r="H169" s="97"/>
      <c r="I169" s="53"/>
      <c r="J169" s="112" t="e">
        <f t="shared" si="4"/>
        <v>#DIV/0!</v>
      </c>
      <c r="K169" s="53"/>
      <c r="L169" s="48"/>
      <c r="M169" s="89">
        <f t="shared" si="5"/>
        <v>0</v>
      </c>
      <c r="N169" s="138" t="e">
        <f>+K169/CP!F$12</f>
        <v>#DIV/0!</v>
      </c>
      <c r="O169" s="108"/>
    </row>
    <row r="170" spans="1:15" x14ac:dyDescent="0.2">
      <c r="A170" s="90">
        <v>162</v>
      </c>
      <c r="B170" s="107"/>
      <c r="C170" s="108"/>
      <c r="D170" s="110"/>
      <c r="E170" s="22"/>
      <c r="F170" s="108"/>
      <c r="G170" s="108"/>
      <c r="H170" s="97"/>
      <c r="I170" s="53"/>
      <c r="J170" s="112" t="e">
        <f t="shared" si="4"/>
        <v>#DIV/0!</v>
      </c>
      <c r="K170" s="53"/>
      <c r="L170" s="48"/>
      <c r="M170" s="89">
        <f t="shared" si="5"/>
        <v>0</v>
      </c>
      <c r="N170" s="138" t="e">
        <f>+K170/CP!F$12</f>
        <v>#DIV/0!</v>
      </c>
      <c r="O170" s="108"/>
    </row>
    <row r="171" spans="1:15" x14ac:dyDescent="0.2">
      <c r="A171" s="90">
        <v>163</v>
      </c>
      <c r="B171" s="107"/>
      <c r="C171" s="108"/>
      <c r="D171" s="110"/>
      <c r="E171" s="22"/>
      <c r="F171" s="108"/>
      <c r="G171" s="108"/>
      <c r="H171" s="97"/>
      <c r="I171" s="53"/>
      <c r="J171" s="112" t="e">
        <f t="shared" si="4"/>
        <v>#DIV/0!</v>
      </c>
      <c r="K171" s="53"/>
      <c r="L171" s="48"/>
      <c r="M171" s="89">
        <f t="shared" si="5"/>
        <v>0</v>
      </c>
      <c r="N171" s="138" t="e">
        <f>+K171/CP!F$12</f>
        <v>#DIV/0!</v>
      </c>
      <c r="O171" s="108"/>
    </row>
    <row r="172" spans="1:15" x14ac:dyDescent="0.2">
      <c r="A172" s="90">
        <v>164</v>
      </c>
      <c r="B172" s="107"/>
      <c r="C172" s="108"/>
      <c r="D172" s="110"/>
      <c r="E172" s="22"/>
      <c r="F172" s="108"/>
      <c r="G172" s="108"/>
      <c r="H172" s="97"/>
      <c r="I172" s="53"/>
      <c r="J172" s="112" t="e">
        <f t="shared" si="4"/>
        <v>#DIV/0!</v>
      </c>
      <c r="K172" s="53"/>
      <c r="L172" s="48"/>
      <c r="M172" s="89">
        <f t="shared" si="5"/>
        <v>0</v>
      </c>
      <c r="N172" s="138" t="e">
        <f>+K172/CP!F$12</f>
        <v>#DIV/0!</v>
      </c>
      <c r="O172" s="108"/>
    </row>
    <row r="173" spans="1:15" x14ac:dyDescent="0.2">
      <c r="A173" s="90">
        <v>165</v>
      </c>
      <c r="B173" s="107"/>
      <c r="C173" s="108"/>
      <c r="D173" s="110"/>
      <c r="E173" s="22"/>
      <c r="F173" s="108"/>
      <c r="G173" s="108"/>
      <c r="H173" s="97"/>
      <c r="I173" s="53"/>
      <c r="J173" s="112" t="e">
        <f t="shared" si="4"/>
        <v>#DIV/0!</v>
      </c>
      <c r="K173" s="53"/>
      <c r="L173" s="48"/>
      <c r="M173" s="89">
        <f t="shared" si="5"/>
        <v>0</v>
      </c>
      <c r="N173" s="138" t="e">
        <f>+K173/CP!F$12</f>
        <v>#DIV/0!</v>
      </c>
      <c r="O173" s="108"/>
    </row>
    <row r="174" spans="1:15" x14ac:dyDescent="0.2">
      <c r="A174" s="90">
        <v>166</v>
      </c>
      <c r="B174" s="107"/>
      <c r="C174" s="108"/>
      <c r="D174" s="110"/>
      <c r="E174" s="22"/>
      <c r="F174" s="108"/>
      <c r="G174" s="108"/>
      <c r="H174" s="97"/>
      <c r="I174" s="53"/>
      <c r="J174" s="112" t="e">
        <f t="shared" si="4"/>
        <v>#DIV/0!</v>
      </c>
      <c r="K174" s="53"/>
      <c r="L174" s="48"/>
      <c r="M174" s="89">
        <f t="shared" si="5"/>
        <v>0</v>
      </c>
      <c r="N174" s="138" t="e">
        <f>+K174/CP!F$12</f>
        <v>#DIV/0!</v>
      </c>
      <c r="O174" s="108"/>
    </row>
    <row r="175" spans="1:15" x14ac:dyDescent="0.2">
      <c r="A175" s="90">
        <v>167</v>
      </c>
      <c r="B175" s="107"/>
      <c r="C175" s="108"/>
      <c r="D175" s="110"/>
      <c r="E175" s="22"/>
      <c r="F175" s="108"/>
      <c r="G175" s="108"/>
      <c r="H175" s="97"/>
      <c r="I175" s="53"/>
      <c r="J175" s="112" t="e">
        <f t="shared" si="4"/>
        <v>#DIV/0!</v>
      </c>
      <c r="K175" s="53"/>
      <c r="L175" s="48"/>
      <c r="M175" s="89">
        <f t="shared" si="5"/>
        <v>0</v>
      </c>
      <c r="N175" s="138" t="e">
        <f>+K175/CP!F$12</f>
        <v>#DIV/0!</v>
      </c>
      <c r="O175" s="108"/>
    </row>
    <row r="176" spans="1:15" x14ac:dyDescent="0.2">
      <c r="A176" s="90">
        <v>168</v>
      </c>
      <c r="B176" s="107"/>
      <c r="C176" s="108"/>
      <c r="D176" s="110"/>
      <c r="E176" s="22"/>
      <c r="F176" s="108"/>
      <c r="G176" s="108"/>
      <c r="H176" s="97"/>
      <c r="I176" s="53"/>
      <c r="J176" s="112" t="e">
        <f t="shared" si="4"/>
        <v>#DIV/0!</v>
      </c>
      <c r="K176" s="53"/>
      <c r="L176" s="48"/>
      <c r="M176" s="89">
        <f t="shared" si="5"/>
        <v>0</v>
      </c>
      <c r="N176" s="138" t="e">
        <f>+K176/CP!F$12</f>
        <v>#DIV/0!</v>
      </c>
      <c r="O176" s="108"/>
    </row>
    <row r="177" spans="1:15" x14ac:dyDescent="0.2">
      <c r="A177" s="90">
        <v>169</v>
      </c>
      <c r="B177" s="107"/>
      <c r="C177" s="108"/>
      <c r="D177" s="110"/>
      <c r="E177" s="22"/>
      <c r="F177" s="108"/>
      <c r="G177" s="108"/>
      <c r="H177" s="97"/>
      <c r="I177" s="53"/>
      <c r="J177" s="112" t="e">
        <f t="shared" si="4"/>
        <v>#DIV/0!</v>
      </c>
      <c r="K177" s="53"/>
      <c r="L177" s="48"/>
      <c r="M177" s="89">
        <f t="shared" si="5"/>
        <v>0</v>
      </c>
      <c r="N177" s="138" t="e">
        <f>+K177/CP!F$12</f>
        <v>#DIV/0!</v>
      </c>
      <c r="O177" s="108"/>
    </row>
    <row r="178" spans="1:15" x14ac:dyDescent="0.2">
      <c r="A178" s="90">
        <v>170</v>
      </c>
      <c r="B178" s="107"/>
      <c r="C178" s="108"/>
      <c r="D178" s="110"/>
      <c r="E178" s="22"/>
      <c r="F178" s="108"/>
      <c r="G178" s="108"/>
      <c r="H178" s="97"/>
      <c r="I178" s="53"/>
      <c r="J178" s="112" t="e">
        <f t="shared" si="4"/>
        <v>#DIV/0!</v>
      </c>
      <c r="K178" s="53"/>
      <c r="L178" s="48"/>
      <c r="M178" s="89">
        <f t="shared" si="5"/>
        <v>0</v>
      </c>
      <c r="N178" s="138" t="e">
        <f>+K178/CP!F$12</f>
        <v>#DIV/0!</v>
      </c>
      <c r="O178" s="108"/>
    </row>
    <row r="179" spans="1:15" x14ac:dyDescent="0.2">
      <c r="A179" s="90">
        <v>171</v>
      </c>
      <c r="B179" s="107"/>
      <c r="C179" s="108"/>
      <c r="D179" s="110"/>
      <c r="E179" s="22"/>
      <c r="F179" s="108"/>
      <c r="G179" s="108"/>
      <c r="H179" s="97"/>
      <c r="I179" s="53"/>
      <c r="J179" s="112" t="e">
        <f t="shared" si="4"/>
        <v>#DIV/0!</v>
      </c>
      <c r="K179" s="53"/>
      <c r="L179" s="48"/>
      <c r="M179" s="89">
        <f t="shared" si="5"/>
        <v>0</v>
      </c>
      <c r="N179" s="138" t="e">
        <f>+K179/CP!F$12</f>
        <v>#DIV/0!</v>
      </c>
      <c r="O179" s="108"/>
    </row>
    <row r="180" spans="1:15" x14ac:dyDescent="0.2">
      <c r="A180" s="90">
        <v>172</v>
      </c>
      <c r="B180" s="107"/>
      <c r="C180" s="108"/>
      <c r="D180" s="110"/>
      <c r="E180" s="22"/>
      <c r="F180" s="108"/>
      <c r="G180" s="108"/>
      <c r="H180" s="97"/>
      <c r="I180" s="53"/>
      <c r="J180" s="112" t="e">
        <f t="shared" si="4"/>
        <v>#DIV/0!</v>
      </c>
      <c r="K180" s="53"/>
      <c r="L180" s="48"/>
      <c r="M180" s="89">
        <f t="shared" si="5"/>
        <v>0</v>
      </c>
      <c r="N180" s="138" t="e">
        <f>+K180/CP!F$12</f>
        <v>#DIV/0!</v>
      </c>
      <c r="O180" s="108"/>
    </row>
    <row r="181" spans="1:15" x14ac:dyDescent="0.2">
      <c r="A181" s="90">
        <v>173</v>
      </c>
      <c r="B181" s="107"/>
      <c r="C181" s="108"/>
      <c r="D181" s="110"/>
      <c r="E181" s="22"/>
      <c r="F181" s="108"/>
      <c r="G181" s="108"/>
      <c r="H181" s="97"/>
      <c r="I181" s="53"/>
      <c r="J181" s="112" t="e">
        <f t="shared" si="4"/>
        <v>#DIV/0!</v>
      </c>
      <c r="K181" s="53"/>
      <c r="L181" s="48"/>
      <c r="M181" s="89">
        <f t="shared" si="5"/>
        <v>0</v>
      </c>
      <c r="N181" s="138" t="e">
        <f>+K181/CP!F$12</f>
        <v>#DIV/0!</v>
      </c>
      <c r="O181" s="108"/>
    </row>
    <row r="182" spans="1:15" x14ac:dyDescent="0.2">
      <c r="A182" s="90">
        <v>174</v>
      </c>
      <c r="B182" s="107"/>
      <c r="C182" s="108"/>
      <c r="D182" s="110"/>
      <c r="E182" s="22"/>
      <c r="F182" s="108"/>
      <c r="G182" s="108"/>
      <c r="H182" s="97"/>
      <c r="I182" s="53"/>
      <c r="J182" s="112" t="e">
        <f t="shared" si="4"/>
        <v>#DIV/0!</v>
      </c>
      <c r="K182" s="53"/>
      <c r="L182" s="48"/>
      <c r="M182" s="89">
        <f t="shared" si="5"/>
        <v>0</v>
      </c>
      <c r="N182" s="138" t="e">
        <f>+K182/CP!F$12</f>
        <v>#DIV/0!</v>
      </c>
      <c r="O182" s="108"/>
    </row>
    <row r="183" spans="1:15" x14ac:dyDescent="0.2">
      <c r="A183" s="90">
        <v>175</v>
      </c>
      <c r="B183" s="107"/>
      <c r="C183" s="108"/>
      <c r="D183" s="110"/>
      <c r="E183" s="22"/>
      <c r="F183" s="108"/>
      <c r="G183" s="108"/>
      <c r="H183" s="97"/>
      <c r="I183" s="53"/>
      <c r="J183" s="112" t="e">
        <f t="shared" si="4"/>
        <v>#DIV/0!</v>
      </c>
      <c r="K183" s="53"/>
      <c r="L183" s="48"/>
      <c r="M183" s="89">
        <f t="shared" si="5"/>
        <v>0</v>
      </c>
      <c r="N183" s="138" t="e">
        <f>+K183/CP!F$12</f>
        <v>#DIV/0!</v>
      </c>
      <c r="O183" s="108"/>
    </row>
    <row r="184" spans="1:15" x14ac:dyDescent="0.2">
      <c r="A184" s="90">
        <v>176</v>
      </c>
      <c r="B184" s="107"/>
      <c r="C184" s="108"/>
      <c r="D184" s="110"/>
      <c r="E184" s="22"/>
      <c r="F184" s="108"/>
      <c r="G184" s="108"/>
      <c r="H184" s="97"/>
      <c r="I184" s="53"/>
      <c r="J184" s="112" t="e">
        <f t="shared" si="4"/>
        <v>#DIV/0!</v>
      </c>
      <c r="K184" s="53"/>
      <c r="L184" s="48"/>
      <c r="M184" s="89">
        <f t="shared" si="5"/>
        <v>0</v>
      </c>
      <c r="N184" s="138" t="e">
        <f>+K184/CP!F$12</f>
        <v>#DIV/0!</v>
      </c>
      <c r="O184" s="108"/>
    </row>
    <row r="185" spans="1:15" x14ac:dyDescent="0.2">
      <c r="A185" s="90">
        <v>177</v>
      </c>
      <c r="B185" s="107"/>
      <c r="C185" s="108"/>
      <c r="D185" s="110"/>
      <c r="E185" s="22"/>
      <c r="F185" s="108"/>
      <c r="G185" s="108"/>
      <c r="H185" s="97"/>
      <c r="I185" s="53"/>
      <c r="J185" s="112" t="e">
        <f t="shared" si="4"/>
        <v>#DIV/0!</v>
      </c>
      <c r="K185" s="53"/>
      <c r="L185" s="48"/>
      <c r="M185" s="89">
        <f t="shared" si="5"/>
        <v>0</v>
      </c>
      <c r="N185" s="138" t="e">
        <f>+K185/CP!F$12</f>
        <v>#DIV/0!</v>
      </c>
      <c r="O185" s="108"/>
    </row>
    <row r="186" spans="1:15" x14ac:dyDescent="0.2">
      <c r="A186" s="90">
        <v>178</v>
      </c>
      <c r="B186" s="107"/>
      <c r="C186" s="108"/>
      <c r="D186" s="110"/>
      <c r="E186" s="22"/>
      <c r="F186" s="108"/>
      <c r="G186" s="108"/>
      <c r="H186" s="97"/>
      <c r="I186" s="53"/>
      <c r="J186" s="112" t="e">
        <f t="shared" si="4"/>
        <v>#DIV/0!</v>
      </c>
      <c r="K186" s="53"/>
      <c r="L186" s="48"/>
      <c r="M186" s="89">
        <f t="shared" si="5"/>
        <v>0</v>
      </c>
      <c r="N186" s="138" t="e">
        <f>+K186/CP!F$12</f>
        <v>#DIV/0!</v>
      </c>
      <c r="O186" s="108"/>
    </row>
    <row r="187" spans="1:15" x14ac:dyDescent="0.2">
      <c r="A187" s="90">
        <v>179</v>
      </c>
      <c r="B187" s="107"/>
      <c r="C187" s="108"/>
      <c r="D187" s="110"/>
      <c r="E187" s="22"/>
      <c r="F187" s="108"/>
      <c r="G187" s="108"/>
      <c r="H187" s="97"/>
      <c r="I187" s="53"/>
      <c r="J187" s="112" t="e">
        <f t="shared" si="4"/>
        <v>#DIV/0!</v>
      </c>
      <c r="K187" s="53"/>
      <c r="L187" s="48"/>
      <c r="M187" s="89">
        <f t="shared" si="5"/>
        <v>0</v>
      </c>
      <c r="N187" s="138" t="e">
        <f>+K187/CP!F$12</f>
        <v>#DIV/0!</v>
      </c>
      <c r="O187" s="108"/>
    </row>
    <row r="188" spans="1:15" x14ac:dyDescent="0.2">
      <c r="A188" s="90">
        <v>180</v>
      </c>
      <c r="B188" s="107"/>
      <c r="C188" s="108"/>
      <c r="D188" s="110"/>
      <c r="E188" s="22"/>
      <c r="F188" s="108"/>
      <c r="G188" s="108"/>
      <c r="H188" s="97"/>
      <c r="I188" s="53"/>
      <c r="J188" s="112" t="e">
        <f t="shared" si="4"/>
        <v>#DIV/0!</v>
      </c>
      <c r="K188" s="53"/>
      <c r="L188" s="48"/>
      <c r="M188" s="89">
        <f t="shared" si="5"/>
        <v>0</v>
      </c>
      <c r="N188" s="138" t="e">
        <f>+K188/CP!F$12</f>
        <v>#DIV/0!</v>
      </c>
      <c r="O188" s="108"/>
    </row>
    <row r="189" spans="1:15" x14ac:dyDescent="0.2">
      <c r="A189" s="90">
        <v>181</v>
      </c>
      <c r="B189" s="107"/>
      <c r="C189" s="108"/>
      <c r="D189" s="110"/>
      <c r="E189" s="22"/>
      <c r="F189" s="108"/>
      <c r="G189" s="108"/>
      <c r="H189" s="97"/>
      <c r="I189" s="53"/>
      <c r="J189" s="112" t="e">
        <f t="shared" si="4"/>
        <v>#DIV/0!</v>
      </c>
      <c r="K189" s="53"/>
      <c r="L189" s="48"/>
      <c r="M189" s="89">
        <f t="shared" si="5"/>
        <v>0</v>
      </c>
      <c r="N189" s="138" t="e">
        <f>+K189/CP!F$12</f>
        <v>#DIV/0!</v>
      </c>
      <c r="O189" s="108"/>
    </row>
    <row r="190" spans="1:15" x14ac:dyDescent="0.2">
      <c r="A190" s="90">
        <v>182</v>
      </c>
      <c r="B190" s="107"/>
      <c r="C190" s="108"/>
      <c r="D190" s="110"/>
      <c r="E190" s="22"/>
      <c r="F190" s="108"/>
      <c r="G190" s="108"/>
      <c r="H190" s="97"/>
      <c r="I190" s="53"/>
      <c r="J190" s="112" t="e">
        <f t="shared" si="4"/>
        <v>#DIV/0!</v>
      </c>
      <c r="K190" s="53"/>
      <c r="L190" s="48"/>
      <c r="M190" s="89">
        <f t="shared" si="5"/>
        <v>0</v>
      </c>
      <c r="N190" s="138" t="e">
        <f>+K190/CP!F$12</f>
        <v>#DIV/0!</v>
      </c>
      <c r="O190" s="108"/>
    </row>
    <row r="191" spans="1:15" x14ac:dyDescent="0.2">
      <c r="A191" s="90">
        <v>183</v>
      </c>
      <c r="B191" s="107"/>
      <c r="C191" s="108"/>
      <c r="D191" s="110"/>
      <c r="E191" s="22"/>
      <c r="F191" s="108"/>
      <c r="G191" s="108"/>
      <c r="H191" s="97"/>
      <c r="I191" s="53"/>
      <c r="J191" s="112" t="e">
        <f t="shared" si="4"/>
        <v>#DIV/0!</v>
      </c>
      <c r="K191" s="53"/>
      <c r="L191" s="48"/>
      <c r="M191" s="89">
        <f t="shared" si="5"/>
        <v>0</v>
      </c>
      <c r="N191" s="138" t="e">
        <f>+K191/CP!F$12</f>
        <v>#DIV/0!</v>
      </c>
      <c r="O191" s="108"/>
    </row>
    <row r="192" spans="1:15" x14ac:dyDescent="0.2">
      <c r="A192" s="90">
        <v>184</v>
      </c>
      <c r="B192" s="107"/>
      <c r="C192" s="108"/>
      <c r="D192" s="110"/>
      <c r="E192" s="22"/>
      <c r="F192" s="108"/>
      <c r="G192" s="108"/>
      <c r="H192" s="97"/>
      <c r="I192" s="53"/>
      <c r="J192" s="112" t="e">
        <f t="shared" si="4"/>
        <v>#DIV/0!</v>
      </c>
      <c r="K192" s="53"/>
      <c r="L192" s="48"/>
      <c r="M192" s="89">
        <f t="shared" si="5"/>
        <v>0</v>
      </c>
      <c r="N192" s="138" t="e">
        <f>+K192/CP!F$12</f>
        <v>#DIV/0!</v>
      </c>
      <c r="O192" s="108"/>
    </row>
    <row r="193" spans="1:15" x14ac:dyDescent="0.2">
      <c r="A193" s="90">
        <v>185</v>
      </c>
      <c r="B193" s="107"/>
      <c r="C193" s="108"/>
      <c r="D193" s="110"/>
      <c r="E193" s="22"/>
      <c r="F193" s="108"/>
      <c r="G193" s="108"/>
      <c r="H193" s="97"/>
      <c r="I193" s="53"/>
      <c r="J193" s="112" t="e">
        <f t="shared" si="4"/>
        <v>#DIV/0!</v>
      </c>
      <c r="K193" s="53"/>
      <c r="L193" s="48"/>
      <c r="M193" s="89">
        <f t="shared" si="5"/>
        <v>0</v>
      </c>
      <c r="N193" s="138" t="e">
        <f>+K193/CP!F$12</f>
        <v>#DIV/0!</v>
      </c>
      <c r="O193" s="108"/>
    </row>
    <row r="194" spans="1:15" x14ac:dyDescent="0.2">
      <c r="A194" s="90">
        <v>186</v>
      </c>
      <c r="B194" s="107"/>
      <c r="C194" s="108"/>
      <c r="D194" s="110"/>
      <c r="E194" s="22"/>
      <c r="F194" s="108"/>
      <c r="G194" s="108"/>
      <c r="H194" s="97"/>
      <c r="I194" s="53"/>
      <c r="J194" s="112" t="e">
        <f t="shared" si="4"/>
        <v>#DIV/0!</v>
      </c>
      <c r="K194" s="53"/>
      <c r="L194" s="48"/>
      <c r="M194" s="89">
        <f t="shared" si="5"/>
        <v>0</v>
      </c>
      <c r="N194" s="138" t="e">
        <f>+K194/CP!F$12</f>
        <v>#DIV/0!</v>
      </c>
      <c r="O194" s="108"/>
    </row>
    <row r="195" spans="1:15" x14ac:dyDescent="0.2">
      <c r="A195" s="90">
        <v>187</v>
      </c>
      <c r="B195" s="107"/>
      <c r="C195" s="108"/>
      <c r="D195" s="110"/>
      <c r="E195" s="22"/>
      <c r="F195" s="108"/>
      <c r="G195" s="108"/>
      <c r="H195" s="97"/>
      <c r="I195" s="53"/>
      <c r="J195" s="112" t="e">
        <f t="shared" si="4"/>
        <v>#DIV/0!</v>
      </c>
      <c r="K195" s="53"/>
      <c r="L195" s="48"/>
      <c r="M195" s="89">
        <f t="shared" si="5"/>
        <v>0</v>
      </c>
      <c r="N195" s="138" t="e">
        <f>+K195/CP!F$12</f>
        <v>#DIV/0!</v>
      </c>
      <c r="O195" s="108"/>
    </row>
    <row r="196" spans="1:15" x14ac:dyDescent="0.2">
      <c r="A196" s="90">
        <v>188</v>
      </c>
      <c r="B196" s="107"/>
      <c r="C196" s="108"/>
      <c r="D196" s="110"/>
      <c r="E196" s="22"/>
      <c r="F196" s="108"/>
      <c r="G196" s="108"/>
      <c r="H196" s="97"/>
      <c r="I196" s="53"/>
      <c r="J196" s="112" t="e">
        <f t="shared" si="4"/>
        <v>#DIV/0!</v>
      </c>
      <c r="K196" s="53"/>
      <c r="L196" s="48"/>
      <c r="M196" s="89">
        <f t="shared" si="5"/>
        <v>0</v>
      </c>
      <c r="N196" s="138" t="e">
        <f>+K196/CP!F$12</f>
        <v>#DIV/0!</v>
      </c>
      <c r="O196" s="108"/>
    </row>
    <row r="197" spans="1:15" x14ac:dyDescent="0.2">
      <c r="A197" s="90">
        <v>189</v>
      </c>
      <c r="B197" s="107"/>
      <c r="C197" s="108"/>
      <c r="D197" s="110"/>
      <c r="E197" s="22"/>
      <c r="F197" s="108"/>
      <c r="G197" s="108"/>
      <c r="H197" s="97"/>
      <c r="I197" s="53"/>
      <c r="J197" s="112" t="e">
        <f t="shared" si="4"/>
        <v>#DIV/0!</v>
      </c>
      <c r="K197" s="53"/>
      <c r="L197" s="48"/>
      <c r="M197" s="89">
        <f t="shared" si="5"/>
        <v>0</v>
      </c>
      <c r="N197" s="138" t="e">
        <f>+K197/CP!F$12</f>
        <v>#DIV/0!</v>
      </c>
      <c r="O197" s="108"/>
    </row>
    <row r="198" spans="1:15" x14ac:dyDescent="0.2">
      <c r="A198" s="90">
        <v>190</v>
      </c>
      <c r="B198" s="107"/>
      <c r="C198" s="108"/>
      <c r="D198" s="110"/>
      <c r="E198" s="22"/>
      <c r="F198" s="108"/>
      <c r="G198" s="108"/>
      <c r="H198" s="97"/>
      <c r="I198" s="53"/>
      <c r="J198" s="112" t="e">
        <f t="shared" si="4"/>
        <v>#DIV/0!</v>
      </c>
      <c r="K198" s="53"/>
      <c r="L198" s="48"/>
      <c r="M198" s="89">
        <f t="shared" si="5"/>
        <v>0</v>
      </c>
      <c r="N198" s="138" t="e">
        <f>+K198/CP!F$12</f>
        <v>#DIV/0!</v>
      </c>
      <c r="O198" s="108"/>
    </row>
    <row r="199" spans="1:15" x14ac:dyDescent="0.2">
      <c r="A199" s="90">
        <v>191</v>
      </c>
      <c r="B199" s="107"/>
      <c r="C199" s="108"/>
      <c r="D199" s="110"/>
      <c r="E199" s="22"/>
      <c r="F199" s="108"/>
      <c r="G199" s="108"/>
      <c r="H199" s="97"/>
      <c r="I199" s="53"/>
      <c r="J199" s="112" t="e">
        <f t="shared" si="4"/>
        <v>#DIV/0!</v>
      </c>
      <c r="K199" s="53"/>
      <c r="L199" s="48"/>
      <c r="M199" s="89">
        <f t="shared" si="5"/>
        <v>0</v>
      </c>
      <c r="N199" s="138" t="e">
        <f>+K199/CP!F$12</f>
        <v>#DIV/0!</v>
      </c>
      <c r="O199" s="108"/>
    </row>
    <row r="200" spans="1:15" x14ac:dyDescent="0.2">
      <c r="A200" s="90">
        <v>192</v>
      </c>
      <c r="B200" s="107"/>
      <c r="C200" s="108"/>
      <c r="D200" s="110"/>
      <c r="E200" s="22"/>
      <c r="F200" s="108"/>
      <c r="G200" s="108"/>
      <c r="H200" s="97"/>
      <c r="I200" s="53"/>
      <c r="J200" s="112" t="e">
        <f t="shared" si="4"/>
        <v>#DIV/0!</v>
      </c>
      <c r="K200" s="53"/>
      <c r="L200" s="48"/>
      <c r="M200" s="89">
        <f t="shared" si="5"/>
        <v>0</v>
      </c>
      <c r="N200" s="138" t="e">
        <f>+K200/CP!F$12</f>
        <v>#DIV/0!</v>
      </c>
      <c r="O200" s="108"/>
    </row>
    <row r="201" spans="1:15" x14ac:dyDescent="0.2">
      <c r="A201" s="90">
        <v>193</v>
      </c>
      <c r="B201" s="107"/>
      <c r="C201" s="108"/>
      <c r="D201" s="110"/>
      <c r="E201" s="22"/>
      <c r="F201" s="108"/>
      <c r="G201" s="108"/>
      <c r="H201" s="97"/>
      <c r="I201" s="53"/>
      <c r="J201" s="112" t="e">
        <f t="shared" si="4"/>
        <v>#DIV/0!</v>
      </c>
      <c r="K201" s="53"/>
      <c r="L201" s="48"/>
      <c r="M201" s="89">
        <f t="shared" si="5"/>
        <v>0</v>
      </c>
      <c r="N201" s="138" t="e">
        <f>+K201/CP!F$12</f>
        <v>#DIV/0!</v>
      </c>
      <c r="O201" s="108"/>
    </row>
    <row r="202" spans="1:15" x14ac:dyDescent="0.2">
      <c r="A202" s="90">
        <v>194</v>
      </c>
      <c r="B202" s="107"/>
      <c r="C202" s="108"/>
      <c r="D202" s="110"/>
      <c r="E202" s="22"/>
      <c r="F202" s="108"/>
      <c r="G202" s="108"/>
      <c r="H202" s="97"/>
      <c r="I202" s="53"/>
      <c r="J202" s="112" t="e">
        <f t="shared" si="4"/>
        <v>#DIV/0!</v>
      </c>
      <c r="K202" s="53"/>
      <c r="L202" s="48"/>
      <c r="M202" s="89">
        <f t="shared" si="5"/>
        <v>0</v>
      </c>
      <c r="N202" s="138" t="e">
        <f>+K202/CP!F$12</f>
        <v>#DIV/0!</v>
      </c>
      <c r="O202" s="108"/>
    </row>
    <row r="203" spans="1:15" x14ac:dyDescent="0.2">
      <c r="A203" s="90">
        <v>195</v>
      </c>
      <c r="B203" s="107"/>
      <c r="C203" s="108"/>
      <c r="D203" s="110"/>
      <c r="E203" s="22"/>
      <c r="F203" s="108"/>
      <c r="G203" s="108"/>
      <c r="H203" s="97"/>
      <c r="I203" s="53"/>
      <c r="J203" s="112" t="e">
        <f t="shared" ref="J203:J266" si="6">+K203/I203</f>
        <v>#DIV/0!</v>
      </c>
      <c r="K203" s="53"/>
      <c r="L203" s="48"/>
      <c r="M203" s="89">
        <f t="shared" ref="M203:M266" si="7">+K203*L203</f>
        <v>0</v>
      </c>
      <c r="N203" s="138" t="e">
        <f>+K203/CP!F$12</f>
        <v>#DIV/0!</v>
      </c>
      <c r="O203" s="108"/>
    </row>
    <row r="204" spans="1:15" x14ac:dyDescent="0.2">
      <c r="A204" s="90">
        <v>196</v>
      </c>
      <c r="B204" s="107"/>
      <c r="C204" s="108"/>
      <c r="D204" s="110"/>
      <c r="E204" s="22"/>
      <c r="F204" s="108"/>
      <c r="G204" s="108"/>
      <c r="H204" s="97"/>
      <c r="I204" s="53"/>
      <c r="J204" s="112" t="e">
        <f t="shared" si="6"/>
        <v>#DIV/0!</v>
      </c>
      <c r="K204" s="53"/>
      <c r="L204" s="48"/>
      <c r="M204" s="89">
        <f t="shared" si="7"/>
        <v>0</v>
      </c>
      <c r="N204" s="138" t="e">
        <f>+K204/CP!F$12</f>
        <v>#DIV/0!</v>
      </c>
      <c r="O204" s="108"/>
    </row>
    <row r="205" spans="1:15" x14ac:dyDescent="0.2">
      <c r="A205" s="90">
        <v>197</v>
      </c>
      <c r="B205" s="107"/>
      <c r="C205" s="108"/>
      <c r="D205" s="110"/>
      <c r="E205" s="22"/>
      <c r="F205" s="108"/>
      <c r="G205" s="108"/>
      <c r="H205" s="97"/>
      <c r="I205" s="53"/>
      <c r="J205" s="112" t="e">
        <f t="shared" si="6"/>
        <v>#DIV/0!</v>
      </c>
      <c r="K205" s="53"/>
      <c r="L205" s="48"/>
      <c r="M205" s="89">
        <f t="shared" si="7"/>
        <v>0</v>
      </c>
      <c r="N205" s="138" t="e">
        <f>+K205/CP!F$12</f>
        <v>#DIV/0!</v>
      </c>
      <c r="O205" s="108"/>
    </row>
    <row r="206" spans="1:15" x14ac:dyDescent="0.2">
      <c r="A206" s="90">
        <v>198</v>
      </c>
      <c r="B206" s="107"/>
      <c r="C206" s="108"/>
      <c r="D206" s="110"/>
      <c r="E206" s="22"/>
      <c r="F206" s="108"/>
      <c r="G206" s="108"/>
      <c r="H206" s="97"/>
      <c r="I206" s="53"/>
      <c r="J206" s="112" t="e">
        <f t="shared" si="6"/>
        <v>#DIV/0!</v>
      </c>
      <c r="K206" s="53"/>
      <c r="L206" s="48"/>
      <c r="M206" s="89">
        <f t="shared" si="7"/>
        <v>0</v>
      </c>
      <c r="N206" s="138" t="e">
        <f>+K206/CP!F$12</f>
        <v>#DIV/0!</v>
      </c>
      <c r="O206" s="108"/>
    </row>
    <row r="207" spans="1:15" x14ac:dyDescent="0.2">
      <c r="A207" s="90">
        <v>199</v>
      </c>
      <c r="B207" s="107"/>
      <c r="C207" s="108"/>
      <c r="D207" s="110"/>
      <c r="E207" s="22"/>
      <c r="F207" s="108"/>
      <c r="G207" s="108"/>
      <c r="H207" s="97"/>
      <c r="I207" s="53"/>
      <c r="J207" s="112" t="e">
        <f t="shared" si="6"/>
        <v>#DIV/0!</v>
      </c>
      <c r="K207" s="53"/>
      <c r="L207" s="48"/>
      <c r="M207" s="89">
        <f t="shared" si="7"/>
        <v>0</v>
      </c>
      <c r="N207" s="138" t="e">
        <f>+K207/CP!F$12</f>
        <v>#DIV/0!</v>
      </c>
      <c r="O207" s="108"/>
    </row>
    <row r="208" spans="1:15" x14ac:dyDescent="0.2">
      <c r="A208" s="90">
        <v>200</v>
      </c>
      <c r="B208" s="107"/>
      <c r="C208" s="108"/>
      <c r="D208" s="110"/>
      <c r="E208" s="22"/>
      <c r="F208" s="108"/>
      <c r="G208" s="108"/>
      <c r="H208" s="97"/>
      <c r="I208" s="53"/>
      <c r="J208" s="112" t="e">
        <f t="shared" si="6"/>
        <v>#DIV/0!</v>
      </c>
      <c r="K208" s="53"/>
      <c r="L208" s="48"/>
      <c r="M208" s="89">
        <f t="shared" si="7"/>
        <v>0</v>
      </c>
      <c r="N208" s="138" t="e">
        <f>+K208/CP!F$12</f>
        <v>#DIV/0!</v>
      </c>
      <c r="O208" s="108"/>
    </row>
    <row r="209" spans="1:15" x14ac:dyDescent="0.2">
      <c r="A209" s="90">
        <v>201</v>
      </c>
      <c r="B209" s="107"/>
      <c r="C209" s="108"/>
      <c r="D209" s="110"/>
      <c r="E209" s="22"/>
      <c r="F209" s="108"/>
      <c r="G209" s="108"/>
      <c r="H209" s="97"/>
      <c r="I209" s="53"/>
      <c r="J209" s="112" t="e">
        <f t="shared" si="6"/>
        <v>#DIV/0!</v>
      </c>
      <c r="K209" s="53"/>
      <c r="L209" s="48"/>
      <c r="M209" s="89">
        <f t="shared" si="7"/>
        <v>0</v>
      </c>
      <c r="N209" s="138" t="e">
        <f>+K209/CP!F$12</f>
        <v>#DIV/0!</v>
      </c>
      <c r="O209" s="108"/>
    </row>
    <row r="210" spans="1:15" x14ac:dyDescent="0.2">
      <c r="A210" s="90">
        <v>202</v>
      </c>
      <c r="B210" s="107"/>
      <c r="C210" s="108"/>
      <c r="D210" s="110"/>
      <c r="E210" s="22"/>
      <c r="F210" s="108"/>
      <c r="G210" s="108"/>
      <c r="H210" s="97"/>
      <c r="I210" s="53"/>
      <c r="J210" s="112" t="e">
        <f t="shared" si="6"/>
        <v>#DIV/0!</v>
      </c>
      <c r="K210" s="53"/>
      <c r="L210" s="48"/>
      <c r="M210" s="89">
        <f t="shared" si="7"/>
        <v>0</v>
      </c>
      <c r="N210" s="138" t="e">
        <f>+K210/CP!F$12</f>
        <v>#DIV/0!</v>
      </c>
      <c r="O210" s="108"/>
    </row>
    <row r="211" spans="1:15" x14ac:dyDescent="0.2">
      <c r="A211" s="90">
        <v>203</v>
      </c>
      <c r="B211" s="107"/>
      <c r="C211" s="108"/>
      <c r="D211" s="110"/>
      <c r="E211" s="22"/>
      <c r="F211" s="108"/>
      <c r="G211" s="108"/>
      <c r="H211" s="97"/>
      <c r="I211" s="53"/>
      <c r="J211" s="112" t="e">
        <f t="shared" si="6"/>
        <v>#DIV/0!</v>
      </c>
      <c r="K211" s="53"/>
      <c r="L211" s="48"/>
      <c r="M211" s="89">
        <f t="shared" si="7"/>
        <v>0</v>
      </c>
      <c r="N211" s="138" t="e">
        <f>+K211/CP!F$12</f>
        <v>#DIV/0!</v>
      </c>
      <c r="O211" s="108"/>
    </row>
    <row r="212" spans="1:15" x14ac:dyDescent="0.2">
      <c r="A212" s="90">
        <v>204</v>
      </c>
      <c r="B212" s="107"/>
      <c r="C212" s="108"/>
      <c r="D212" s="110"/>
      <c r="E212" s="22"/>
      <c r="F212" s="108"/>
      <c r="G212" s="108"/>
      <c r="H212" s="97"/>
      <c r="I212" s="53"/>
      <c r="J212" s="112" t="e">
        <f t="shared" si="6"/>
        <v>#DIV/0!</v>
      </c>
      <c r="K212" s="53"/>
      <c r="L212" s="48"/>
      <c r="M212" s="89">
        <f t="shared" si="7"/>
        <v>0</v>
      </c>
      <c r="N212" s="138" t="e">
        <f>+K212/CP!F$12</f>
        <v>#DIV/0!</v>
      </c>
      <c r="O212" s="108"/>
    </row>
    <row r="213" spans="1:15" x14ac:dyDescent="0.2">
      <c r="A213" s="90">
        <v>205</v>
      </c>
      <c r="B213" s="107"/>
      <c r="C213" s="108"/>
      <c r="D213" s="110"/>
      <c r="E213" s="22"/>
      <c r="F213" s="108"/>
      <c r="G213" s="108"/>
      <c r="H213" s="97"/>
      <c r="I213" s="53"/>
      <c r="J213" s="112" t="e">
        <f t="shared" si="6"/>
        <v>#DIV/0!</v>
      </c>
      <c r="K213" s="53"/>
      <c r="L213" s="48"/>
      <c r="M213" s="89">
        <f t="shared" si="7"/>
        <v>0</v>
      </c>
      <c r="N213" s="138" t="e">
        <f>+K213/CP!F$12</f>
        <v>#DIV/0!</v>
      </c>
      <c r="O213" s="108"/>
    </row>
    <row r="214" spans="1:15" x14ac:dyDescent="0.2">
      <c r="A214" s="90">
        <v>206</v>
      </c>
      <c r="B214" s="107"/>
      <c r="C214" s="108"/>
      <c r="D214" s="110"/>
      <c r="E214" s="22"/>
      <c r="F214" s="108"/>
      <c r="G214" s="108"/>
      <c r="H214" s="97"/>
      <c r="I214" s="53"/>
      <c r="J214" s="112" t="e">
        <f t="shared" si="6"/>
        <v>#DIV/0!</v>
      </c>
      <c r="K214" s="53"/>
      <c r="L214" s="48"/>
      <c r="M214" s="89">
        <f t="shared" si="7"/>
        <v>0</v>
      </c>
      <c r="N214" s="138" t="e">
        <f>+K214/CP!F$12</f>
        <v>#DIV/0!</v>
      </c>
      <c r="O214" s="108"/>
    </row>
    <row r="215" spans="1:15" x14ac:dyDescent="0.2">
      <c r="A215" s="90">
        <v>207</v>
      </c>
      <c r="B215" s="107"/>
      <c r="C215" s="108"/>
      <c r="D215" s="110"/>
      <c r="E215" s="22"/>
      <c r="F215" s="108"/>
      <c r="G215" s="108"/>
      <c r="H215" s="97"/>
      <c r="I215" s="53"/>
      <c r="J215" s="112" t="e">
        <f t="shared" si="6"/>
        <v>#DIV/0!</v>
      </c>
      <c r="K215" s="53"/>
      <c r="L215" s="48"/>
      <c r="M215" s="89">
        <f t="shared" si="7"/>
        <v>0</v>
      </c>
      <c r="N215" s="138" t="e">
        <f>+K215/CP!F$12</f>
        <v>#DIV/0!</v>
      </c>
      <c r="O215" s="108"/>
    </row>
    <row r="216" spans="1:15" x14ac:dyDescent="0.2">
      <c r="A216" s="90">
        <v>208</v>
      </c>
      <c r="B216" s="107"/>
      <c r="C216" s="108"/>
      <c r="D216" s="110"/>
      <c r="E216" s="22"/>
      <c r="F216" s="108"/>
      <c r="G216" s="108"/>
      <c r="H216" s="97"/>
      <c r="I216" s="53"/>
      <c r="J216" s="112" t="e">
        <f t="shared" si="6"/>
        <v>#DIV/0!</v>
      </c>
      <c r="K216" s="53"/>
      <c r="L216" s="48"/>
      <c r="M216" s="89">
        <f t="shared" si="7"/>
        <v>0</v>
      </c>
      <c r="N216" s="138" t="e">
        <f>+K216/CP!F$12</f>
        <v>#DIV/0!</v>
      </c>
      <c r="O216" s="108"/>
    </row>
    <row r="217" spans="1:15" x14ac:dyDescent="0.2">
      <c r="A217" s="90">
        <v>209</v>
      </c>
      <c r="B217" s="107"/>
      <c r="C217" s="108"/>
      <c r="D217" s="110"/>
      <c r="E217" s="22"/>
      <c r="F217" s="108"/>
      <c r="G217" s="108"/>
      <c r="H217" s="97"/>
      <c r="I217" s="53"/>
      <c r="J217" s="112" t="e">
        <f t="shared" si="6"/>
        <v>#DIV/0!</v>
      </c>
      <c r="K217" s="53"/>
      <c r="L217" s="48"/>
      <c r="M217" s="89">
        <f t="shared" si="7"/>
        <v>0</v>
      </c>
      <c r="N217" s="138" t="e">
        <f>+K217/CP!F$12</f>
        <v>#DIV/0!</v>
      </c>
      <c r="O217" s="108"/>
    </row>
    <row r="218" spans="1:15" x14ac:dyDescent="0.2">
      <c r="A218" s="90">
        <v>210</v>
      </c>
      <c r="B218" s="107"/>
      <c r="C218" s="108"/>
      <c r="D218" s="110"/>
      <c r="E218" s="22"/>
      <c r="F218" s="108"/>
      <c r="G218" s="108"/>
      <c r="H218" s="97"/>
      <c r="I218" s="53"/>
      <c r="J218" s="112" t="e">
        <f t="shared" si="6"/>
        <v>#DIV/0!</v>
      </c>
      <c r="K218" s="53"/>
      <c r="L218" s="48"/>
      <c r="M218" s="89">
        <f t="shared" si="7"/>
        <v>0</v>
      </c>
      <c r="N218" s="138" t="e">
        <f>+K218/CP!F$12</f>
        <v>#DIV/0!</v>
      </c>
      <c r="O218" s="108"/>
    </row>
    <row r="219" spans="1:15" x14ac:dyDescent="0.2">
      <c r="A219" s="90">
        <v>211</v>
      </c>
      <c r="B219" s="107"/>
      <c r="C219" s="108"/>
      <c r="D219" s="110"/>
      <c r="E219" s="22"/>
      <c r="F219" s="108"/>
      <c r="G219" s="108"/>
      <c r="H219" s="97"/>
      <c r="I219" s="53"/>
      <c r="J219" s="112" t="e">
        <f t="shared" si="6"/>
        <v>#DIV/0!</v>
      </c>
      <c r="K219" s="53"/>
      <c r="L219" s="48"/>
      <c r="M219" s="89">
        <f t="shared" si="7"/>
        <v>0</v>
      </c>
      <c r="N219" s="138" t="e">
        <f>+K219/CP!F$12</f>
        <v>#DIV/0!</v>
      </c>
      <c r="O219" s="108"/>
    </row>
    <row r="220" spans="1:15" x14ac:dyDescent="0.2">
      <c r="A220" s="90">
        <v>212</v>
      </c>
      <c r="B220" s="107"/>
      <c r="C220" s="108"/>
      <c r="D220" s="110"/>
      <c r="E220" s="22"/>
      <c r="F220" s="108"/>
      <c r="G220" s="108"/>
      <c r="H220" s="97"/>
      <c r="I220" s="53"/>
      <c r="J220" s="112" t="e">
        <f t="shared" si="6"/>
        <v>#DIV/0!</v>
      </c>
      <c r="K220" s="53"/>
      <c r="L220" s="48"/>
      <c r="M220" s="89">
        <f t="shared" si="7"/>
        <v>0</v>
      </c>
      <c r="N220" s="138" t="e">
        <f>+K220/CP!F$12</f>
        <v>#DIV/0!</v>
      </c>
      <c r="O220" s="108"/>
    </row>
    <row r="221" spans="1:15" x14ac:dyDescent="0.2">
      <c r="A221" s="90">
        <v>213</v>
      </c>
      <c r="B221" s="107"/>
      <c r="C221" s="108"/>
      <c r="D221" s="110"/>
      <c r="E221" s="22"/>
      <c r="F221" s="108"/>
      <c r="G221" s="108"/>
      <c r="H221" s="97"/>
      <c r="I221" s="53"/>
      <c r="J221" s="112" t="e">
        <f t="shared" si="6"/>
        <v>#DIV/0!</v>
      </c>
      <c r="K221" s="53"/>
      <c r="L221" s="48"/>
      <c r="M221" s="89">
        <f t="shared" si="7"/>
        <v>0</v>
      </c>
      <c r="N221" s="138" t="e">
        <f>+K221/CP!F$12</f>
        <v>#DIV/0!</v>
      </c>
      <c r="O221" s="108"/>
    </row>
    <row r="222" spans="1:15" x14ac:dyDescent="0.2">
      <c r="A222" s="90">
        <v>214</v>
      </c>
      <c r="B222" s="107"/>
      <c r="C222" s="108"/>
      <c r="D222" s="110"/>
      <c r="E222" s="22"/>
      <c r="F222" s="108"/>
      <c r="G222" s="108"/>
      <c r="H222" s="97"/>
      <c r="I222" s="53"/>
      <c r="J222" s="112" t="e">
        <f t="shared" si="6"/>
        <v>#DIV/0!</v>
      </c>
      <c r="K222" s="53"/>
      <c r="L222" s="48"/>
      <c r="M222" s="89">
        <f t="shared" si="7"/>
        <v>0</v>
      </c>
      <c r="N222" s="138" t="e">
        <f>+K222/CP!F$12</f>
        <v>#DIV/0!</v>
      </c>
      <c r="O222" s="108"/>
    </row>
    <row r="223" spans="1:15" x14ac:dyDescent="0.2">
      <c r="A223" s="90">
        <v>215</v>
      </c>
      <c r="B223" s="107"/>
      <c r="C223" s="108"/>
      <c r="D223" s="110"/>
      <c r="E223" s="22"/>
      <c r="F223" s="108"/>
      <c r="G223" s="108"/>
      <c r="H223" s="97"/>
      <c r="I223" s="53"/>
      <c r="J223" s="112" t="e">
        <f t="shared" si="6"/>
        <v>#DIV/0!</v>
      </c>
      <c r="K223" s="53"/>
      <c r="L223" s="48"/>
      <c r="M223" s="89">
        <f t="shared" si="7"/>
        <v>0</v>
      </c>
      <c r="N223" s="138" t="e">
        <f>+K223/CP!F$12</f>
        <v>#DIV/0!</v>
      </c>
      <c r="O223" s="108"/>
    </row>
    <row r="224" spans="1:15" x14ac:dyDescent="0.2">
      <c r="A224" s="90">
        <v>216</v>
      </c>
      <c r="B224" s="107"/>
      <c r="C224" s="108"/>
      <c r="D224" s="110"/>
      <c r="E224" s="22"/>
      <c r="F224" s="108"/>
      <c r="G224" s="108"/>
      <c r="H224" s="97"/>
      <c r="I224" s="53"/>
      <c r="J224" s="112" t="e">
        <f t="shared" si="6"/>
        <v>#DIV/0!</v>
      </c>
      <c r="K224" s="53"/>
      <c r="L224" s="48"/>
      <c r="M224" s="89">
        <f t="shared" si="7"/>
        <v>0</v>
      </c>
      <c r="N224" s="138" t="e">
        <f>+K224/CP!F$12</f>
        <v>#DIV/0!</v>
      </c>
      <c r="O224" s="108"/>
    </row>
    <row r="225" spans="1:15" x14ac:dyDescent="0.2">
      <c r="A225" s="90">
        <v>217</v>
      </c>
      <c r="B225" s="107"/>
      <c r="C225" s="108"/>
      <c r="D225" s="110"/>
      <c r="E225" s="22"/>
      <c r="F225" s="108"/>
      <c r="G225" s="108"/>
      <c r="H225" s="97"/>
      <c r="I225" s="53"/>
      <c r="J225" s="112" t="e">
        <f t="shared" si="6"/>
        <v>#DIV/0!</v>
      </c>
      <c r="K225" s="53"/>
      <c r="L225" s="48"/>
      <c r="M225" s="89">
        <f t="shared" si="7"/>
        <v>0</v>
      </c>
      <c r="N225" s="138" t="e">
        <f>+K225/CP!F$12</f>
        <v>#DIV/0!</v>
      </c>
      <c r="O225" s="108"/>
    </row>
    <row r="226" spans="1:15" x14ac:dyDescent="0.2">
      <c r="A226" s="90">
        <v>218</v>
      </c>
      <c r="B226" s="107"/>
      <c r="C226" s="108"/>
      <c r="D226" s="110"/>
      <c r="E226" s="22"/>
      <c r="F226" s="108"/>
      <c r="G226" s="108"/>
      <c r="H226" s="97"/>
      <c r="I226" s="53"/>
      <c r="J226" s="112" t="e">
        <f t="shared" si="6"/>
        <v>#DIV/0!</v>
      </c>
      <c r="K226" s="53"/>
      <c r="L226" s="48"/>
      <c r="M226" s="89">
        <f t="shared" si="7"/>
        <v>0</v>
      </c>
      <c r="N226" s="138" t="e">
        <f>+K226/CP!F$12</f>
        <v>#DIV/0!</v>
      </c>
      <c r="O226" s="108"/>
    </row>
    <row r="227" spans="1:15" x14ac:dyDescent="0.2">
      <c r="A227" s="90">
        <v>219</v>
      </c>
      <c r="B227" s="107"/>
      <c r="C227" s="108"/>
      <c r="D227" s="110"/>
      <c r="E227" s="22"/>
      <c r="F227" s="108"/>
      <c r="G227" s="108"/>
      <c r="H227" s="97"/>
      <c r="I227" s="53"/>
      <c r="J227" s="112" t="e">
        <f t="shared" si="6"/>
        <v>#DIV/0!</v>
      </c>
      <c r="K227" s="53"/>
      <c r="L227" s="48"/>
      <c r="M227" s="89">
        <f t="shared" si="7"/>
        <v>0</v>
      </c>
      <c r="N227" s="138" t="e">
        <f>+K227/CP!F$12</f>
        <v>#DIV/0!</v>
      </c>
      <c r="O227" s="108"/>
    </row>
    <row r="228" spans="1:15" x14ac:dyDescent="0.2">
      <c r="A228" s="90">
        <v>220</v>
      </c>
      <c r="B228" s="107"/>
      <c r="C228" s="108"/>
      <c r="D228" s="110"/>
      <c r="E228" s="22"/>
      <c r="F228" s="108"/>
      <c r="G228" s="108"/>
      <c r="H228" s="97"/>
      <c r="I228" s="53"/>
      <c r="J228" s="112" t="e">
        <f t="shared" si="6"/>
        <v>#DIV/0!</v>
      </c>
      <c r="K228" s="53"/>
      <c r="L228" s="48"/>
      <c r="M228" s="89">
        <f t="shared" si="7"/>
        <v>0</v>
      </c>
      <c r="N228" s="138" t="e">
        <f>+K228/CP!F$12</f>
        <v>#DIV/0!</v>
      </c>
      <c r="O228" s="108"/>
    </row>
    <row r="229" spans="1:15" x14ac:dyDescent="0.2">
      <c r="A229" s="90">
        <v>221</v>
      </c>
      <c r="B229" s="107"/>
      <c r="C229" s="108"/>
      <c r="D229" s="110"/>
      <c r="E229" s="22"/>
      <c r="F229" s="108"/>
      <c r="G229" s="108"/>
      <c r="H229" s="97"/>
      <c r="I229" s="53"/>
      <c r="J229" s="112" t="e">
        <f t="shared" si="6"/>
        <v>#DIV/0!</v>
      </c>
      <c r="K229" s="53"/>
      <c r="L229" s="48"/>
      <c r="M229" s="89">
        <f t="shared" si="7"/>
        <v>0</v>
      </c>
      <c r="N229" s="138" t="e">
        <f>+K229/CP!F$12</f>
        <v>#DIV/0!</v>
      </c>
      <c r="O229" s="108"/>
    </row>
    <row r="230" spans="1:15" x14ac:dyDescent="0.2">
      <c r="A230" s="90">
        <v>222</v>
      </c>
      <c r="B230" s="107"/>
      <c r="C230" s="108"/>
      <c r="D230" s="110"/>
      <c r="E230" s="22"/>
      <c r="F230" s="108"/>
      <c r="G230" s="108"/>
      <c r="H230" s="97"/>
      <c r="I230" s="53"/>
      <c r="J230" s="112" t="e">
        <f t="shared" si="6"/>
        <v>#DIV/0!</v>
      </c>
      <c r="K230" s="53"/>
      <c r="L230" s="48"/>
      <c r="M230" s="89">
        <f t="shared" si="7"/>
        <v>0</v>
      </c>
      <c r="N230" s="138" t="e">
        <f>+K230/CP!F$12</f>
        <v>#DIV/0!</v>
      </c>
      <c r="O230" s="108"/>
    </row>
    <row r="231" spans="1:15" x14ac:dyDescent="0.2">
      <c r="A231" s="90">
        <v>223</v>
      </c>
      <c r="B231" s="107"/>
      <c r="C231" s="108"/>
      <c r="D231" s="110"/>
      <c r="E231" s="22"/>
      <c r="F231" s="108"/>
      <c r="G231" s="108"/>
      <c r="H231" s="97"/>
      <c r="I231" s="53"/>
      <c r="J231" s="112" t="e">
        <f t="shared" si="6"/>
        <v>#DIV/0!</v>
      </c>
      <c r="K231" s="53"/>
      <c r="L231" s="48"/>
      <c r="M231" s="89">
        <f t="shared" si="7"/>
        <v>0</v>
      </c>
      <c r="N231" s="138" t="e">
        <f>+K231/CP!F$12</f>
        <v>#DIV/0!</v>
      </c>
      <c r="O231" s="108"/>
    </row>
    <row r="232" spans="1:15" x14ac:dyDescent="0.2">
      <c r="A232" s="90">
        <v>224</v>
      </c>
      <c r="B232" s="107"/>
      <c r="C232" s="108"/>
      <c r="D232" s="110"/>
      <c r="E232" s="22"/>
      <c r="F232" s="108"/>
      <c r="G232" s="108"/>
      <c r="H232" s="97"/>
      <c r="I232" s="53"/>
      <c r="J232" s="112" t="e">
        <f t="shared" si="6"/>
        <v>#DIV/0!</v>
      </c>
      <c r="K232" s="53"/>
      <c r="L232" s="48"/>
      <c r="M232" s="89">
        <f t="shared" si="7"/>
        <v>0</v>
      </c>
      <c r="N232" s="138" t="e">
        <f>+K232/CP!F$12</f>
        <v>#DIV/0!</v>
      </c>
      <c r="O232" s="108"/>
    </row>
    <row r="233" spans="1:15" x14ac:dyDescent="0.2">
      <c r="A233" s="90">
        <v>225</v>
      </c>
      <c r="B233" s="107"/>
      <c r="C233" s="108"/>
      <c r="D233" s="110"/>
      <c r="E233" s="22"/>
      <c r="F233" s="108"/>
      <c r="G233" s="108"/>
      <c r="H233" s="97"/>
      <c r="I233" s="53"/>
      <c r="J233" s="112" t="e">
        <f t="shared" si="6"/>
        <v>#DIV/0!</v>
      </c>
      <c r="K233" s="53"/>
      <c r="L233" s="48"/>
      <c r="M233" s="89">
        <f t="shared" si="7"/>
        <v>0</v>
      </c>
      <c r="N233" s="138" t="e">
        <f>+K233/CP!F$12</f>
        <v>#DIV/0!</v>
      </c>
      <c r="O233" s="108"/>
    </row>
    <row r="234" spans="1:15" x14ac:dyDescent="0.2">
      <c r="A234" s="90">
        <v>226</v>
      </c>
      <c r="B234" s="107"/>
      <c r="C234" s="108"/>
      <c r="D234" s="110"/>
      <c r="E234" s="22"/>
      <c r="F234" s="108"/>
      <c r="G234" s="108"/>
      <c r="H234" s="97"/>
      <c r="I234" s="53"/>
      <c r="J234" s="112" t="e">
        <f t="shared" si="6"/>
        <v>#DIV/0!</v>
      </c>
      <c r="K234" s="53"/>
      <c r="L234" s="48"/>
      <c r="M234" s="89">
        <f t="shared" si="7"/>
        <v>0</v>
      </c>
      <c r="N234" s="138" t="e">
        <f>+K234/CP!F$12</f>
        <v>#DIV/0!</v>
      </c>
      <c r="O234" s="108"/>
    </row>
    <row r="235" spans="1:15" x14ac:dyDescent="0.2">
      <c r="A235" s="90">
        <v>227</v>
      </c>
      <c r="B235" s="107"/>
      <c r="C235" s="108"/>
      <c r="D235" s="110"/>
      <c r="E235" s="22"/>
      <c r="F235" s="108"/>
      <c r="G235" s="108"/>
      <c r="H235" s="97"/>
      <c r="I235" s="53"/>
      <c r="J235" s="112" t="e">
        <f t="shared" si="6"/>
        <v>#DIV/0!</v>
      </c>
      <c r="K235" s="53"/>
      <c r="L235" s="48"/>
      <c r="M235" s="89">
        <f t="shared" si="7"/>
        <v>0</v>
      </c>
      <c r="N235" s="138" t="e">
        <f>+K235/CP!F$12</f>
        <v>#DIV/0!</v>
      </c>
      <c r="O235" s="108"/>
    </row>
    <row r="236" spans="1:15" x14ac:dyDescent="0.2">
      <c r="A236" s="90">
        <v>228</v>
      </c>
      <c r="B236" s="107"/>
      <c r="C236" s="108"/>
      <c r="D236" s="110"/>
      <c r="E236" s="22"/>
      <c r="F236" s="108"/>
      <c r="G236" s="108"/>
      <c r="H236" s="97"/>
      <c r="I236" s="53"/>
      <c r="J236" s="112" t="e">
        <f t="shared" si="6"/>
        <v>#DIV/0!</v>
      </c>
      <c r="K236" s="53"/>
      <c r="L236" s="48"/>
      <c r="M236" s="89">
        <f t="shared" si="7"/>
        <v>0</v>
      </c>
      <c r="N236" s="138" t="e">
        <f>+K236/CP!F$12</f>
        <v>#DIV/0!</v>
      </c>
      <c r="O236" s="108"/>
    </row>
    <row r="237" spans="1:15" x14ac:dyDescent="0.2">
      <c r="A237" s="90">
        <v>229</v>
      </c>
      <c r="B237" s="107"/>
      <c r="C237" s="108"/>
      <c r="D237" s="110"/>
      <c r="E237" s="22"/>
      <c r="F237" s="108"/>
      <c r="G237" s="108"/>
      <c r="H237" s="97"/>
      <c r="I237" s="53"/>
      <c r="J237" s="112" t="e">
        <f t="shared" si="6"/>
        <v>#DIV/0!</v>
      </c>
      <c r="K237" s="53"/>
      <c r="L237" s="48"/>
      <c r="M237" s="89">
        <f t="shared" si="7"/>
        <v>0</v>
      </c>
      <c r="N237" s="138" t="e">
        <f>+K237/CP!F$12</f>
        <v>#DIV/0!</v>
      </c>
      <c r="O237" s="108"/>
    </row>
    <row r="238" spans="1:15" x14ac:dyDescent="0.2">
      <c r="A238" s="90">
        <v>230</v>
      </c>
      <c r="B238" s="107"/>
      <c r="C238" s="108"/>
      <c r="D238" s="110"/>
      <c r="E238" s="22"/>
      <c r="F238" s="108"/>
      <c r="G238" s="108"/>
      <c r="H238" s="97"/>
      <c r="I238" s="53"/>
      <c r="J238" s="112" t="e">
        <f t="shared" si="6"/>
        <v>#DIV/0!</v>
      </c>
      <c r="K238" s="53"/>
      <c r="L238" s="48"/>
      <c r="M238" s="89">
        <f t="shared" si="7"/>
        <v>0</v>
      </c>
      <c r="N238" s="138" t="e">
        <f>+K238/CP!F$12</f>
        <v>#DIV/0!</v>
      </c>
      <c r="O238" s="108"/>
    </row>
    <row r="239" spans="1:15" x14ac:dyDescent="0.2">
      <c r="A239" s="90">
        <v>231</v>
      </c>
      <c r="B239" s="107"/>
      <c r="C239" s="108"/>
      <c r="D239" s="110"/>
      <c r="E239" s="22"/>
      <c r="F239" s="108"/>
      <c r="G239" s="108"/>
      <c r="H239" s="97"/>
      <c r="I239" s="53"/>
      <c r="J239" s="112" t="e">
        <f t="shared" si="6"/>
        <v>#DIV/0!</v>
      </c>
      <c r="K239" s="53"/>
      <c r="L239" s="48"/>
      <c r="M239" s="89">
        <f t="shared" si="7"/>
        <v>0</v>
      </c>
      <c r="N239" s="138" t="e">
        <f>+K239/CP!F$12</f>
        <v>#DIV/0!</v>
      </c>
      <c r="O239" s="108"/>
    </row>
    <row r="240" spans="1:15" x14ac:dyDescent="0.2">
      <c r="A240" s="90">
        <v>232</v>
      </c>
      <c r="B240" s="107"/>
      <c r="C240" s="108"/>
      <c r="D240" s="110"/>
      <c r="E240" s="22"/>
      <c r="F240" s="108"/>
      <c r="G240" s="108"/>
      <c r="H240" s="97"/>
      <c r="I240" s="53"/>
      <c r="J240" s="112" t="e">
        <f t="shared" si="6"/>
        <v>#DIV/0!</v>
      </c>
      <c r="K240" s="53"/>
      <c r="L240" s="48"/>
      <c r="M240" s="89">
        <f t="shared" si="7"/>
        <v>0</v>
      </c>
      <c r="N240" s="138" t="e">
        <f>+K240/CP!F$12</f>
        <v>#DIV/0!</v>
      </c>
      <c r="O240" s="108"/>
    </row>
    <row r="241" spans="1:15" x14ac:dyDescent="0.2">
      <c r="A241" s="90">
        <v>233</v>
      </c>
      <c r="B241" s="107"/>
      <c r="C241" s="108"/>
      <c r="D241" s="110"/>
      <c r="E241" s="22"/>
      <c r="F241" s="108"/>
      <c r="G241" s="108"/>
      <c r="H241" s="97"/>
      <c r="I241" s="53"/>
      <c r="J241" s="112" t="e">
        <f t="shared" si="6"/>
        <v>#DIV/0!</v>
      </c>
      <c r="K241" s="53"/>
      <c r="L241" s="48"/>
      <c r="M241" s="89">
        <f t="shared" si="7"/>
        <v>0</v>
      </c>
      <c r="N241" s="138" t="e">
        <f>+K241/CP!F$12</f>
        <v>#DIV/0!</v>
      </c>
      <c r="O241" s="108"/>
    </row>
    <row r="242" spans="1:15" x14ac:dyDescent="0.2">
      <c r="A242" s="90">
        <v>234</v>
      </c>
      <c r="B242" s="107"/>
      <c r="C242" s="108"/>
      <c r="D242" s="110"/>
      <c r="E242" s="22"/>
      <c r="F242" s="108"/>
      <c r="G242" s="108"/>
      <c r="H242" s="97"/>
      <c r="I242" s="53"/>
      <c r="J242" s="112" t="e">
        <f t="shared" si="6"/>
        <v>#DIV/0!</v>
      </c>
      <c r="K242" s="53"/>
      <c r="L242" s="48"/>
      <c r="M242" s="89">
        <f t="shared" si="7"/>
        <v>0</v>
      </c>
      <c r="N242" s="138" t="e">
        <f>+K242/CP!F$12</f>
        <v>#DIV/0!</v>
      </c>
      <c r="O242" s="108"/>
    </row>
    <row r="243" spans="1:15" x14ac:dyDescent="0.2">
      <c r="A243" s="90">
        <v>235</v>
      </c>
      <c r="B243" s="107"/>
      <c r="C243" s="108"/>
      <c r="D243" s="110"/>
      <c r="E243" s="22"/>
      <c r="F243" s="108"/>
      <c r="G243" s="108"/>
      <c r="H243" s="97"/>
      <c r="I243" s="53"/>
      <c r="J243" s="112" t="e">
        <f t="shared" si="6"/>
        <v>#DIV/0!</v>
      </c>
      <c r="K243" s="53"/>
      <c r="L243" s="48"/>
      <c r="M243" s="89">
        <f t="shared" si="7"/>
        <v>0</v>
      </c>
      <c r="N243" s="138" t="e">
        <f>+K243/CP!F$12</f>
        <v>#DIV/0!</v>
      </c>
      <c r="O243" s="108"/>
    </row>
    <row r="244" spans="1:15" x14ac:dyDescent="0.2">
      <c r="A244" s="90">
        <v>236</v>
      </c>
      <c r="B244" s="107"/>
      <c r="C244" s="108"/>
      <c r="D244" s="110"/>
      <c r="E244" s="22"/>
      <c r="F244" s="108"/>
      <c r="G244" s="108"/>
      <c r="H244" s="97"/>
      <c r="I244" s="53"/>
      <c r="J244" s="112" t="e">
        <f t="shared" si="6"/>
        <v>#DIV/0!</v>
      </c>
      <c r="K244" s="53"/>
      <c r="L244" s="48"/>
      <c r="M244" s="89">
        <f t="shared" si="7"/>
        <v>0</v>
      </c>
      <c r="N244" s="138" t="e">
        <f>+K244/CP!F$12</f>
        <v>#DIV/0!</v>
      </c>
      <c r="O244" s="108"/>
    </row>
    <row r="245" spans="1:15" x14ac:dyDescent="0.2">
      <c r="A245" s="90">
        <v>237</v>
      </c>
      <c r="B245" s="107"/>
      <c r="C245" s="108"/>
      <c r="D245" s="110"/>
      <c r="E245" s="22"/>
      <c r="F245" s="108"/>
      <c r="G245" s="108"/>
      <c r="H245" s="97"/>
      <c r="I245" s="53"/>
      <c r="J245" s="112" t="e">
        <f t="shared" si="6"/>
        <v>#DIV/0!</v>
      </c>
      <c r="K245" s="53"/>
      <c r="L245" s="48"/>
      <c r="M245" s="89">
        <f t="shared" si="7"/>
        <v>0</v>
      </c>
      <c r="N245" s="138" t="e">
        <f>+K245/CP!F$12</f>
        <v>#DIV/0!</v>
      </c>
      <c r="O245" s="108"/>
    </row>
    <row r="246" spans="1:15" x14ac:dyDescent="0.2">
      <c r="A246" s="90">
        <v>238</v>
      </c>
      <c r="B246" s="107"/>
      <c r="C246" s="108"/>
      <c r="D246" s="110"/>
      <c r="E246" s="22"/>
      <c r="F246" s="108"/>
      <c r="G246" s="108"/>
      <c r="H246" s="97"/>
      <c r="I246" s="53"/>
      <c r="J246" s="112" t="e">
        <f t="shared" si="6"/>
        <v>#DIV/0!</v>
      </c>
      <c r="K246" s="53"/>
      <c r="L246" s="48"/>
      <c r="M246" s="89">
        <f t="shared" si="7"/>
        <v>0</v>
      </c>
      <c r="N246" s="138" t="e">
        <f>+K246/CP!F$12</f>
        <v>#DIV/0!</v>
      </c>
      <c r="O246" s="108"/>
    </row>
    <row r="247" spans="1:15" x14ac:dyDescent="0.2">
      <c r="A247" s="90">
        <v>239</v>
      </c>
      <c r="B247" s="107"/>
      <c r="C247" s="108"/>
      <c r="D247" s="110"/>
      <c r="E247" s="22"/>
      <c r="F247" s="108"/>
      <c r="G247" s="108"/>
      <c r="H247" s="97"/>
      <c r="I247" s="53"/>
      <c r="J247" s="112" t="e">
        <f t="shared" si="6"/>
        <v>#DIV/0!</v>
      </c>
      <c r="K247" s="53"/>
      <c r="L247" s="48"/>
      <c r="M247" s="89">
        <f t="shared" si="7"/>
        <v>0</v>
      </c>
      <c r="N247" s="138" t="e">
        <f>+K247/CP!F$12</f>
        <v>#DIV/0!</v>
      </c>
      <c r="O247" s="108"/>
    </row>
    <row r="248" spans="1:15" x14ac:dyDescent="0.2">
      <c r="A248" s="90">
        <v>240</v>
      </c>
      <c r="B248" s="107"/>
      <c r="C248" s="108"/>
      <c r="D248" s="110"/>
      <c r="E248" s="22"/>
      <c r="F248" s="108"/>
      <c r="G248" s="108"/>
      <c r="H248" s="97"/>
      <c r="I248" s="53"/>
      <c r="J248" s="112" t="e">
        <f t="shared" si="6"/>
        <v>#DIV/0!</v>
      </c>
      <c r="K248" s="53"/>
      <c r="L248" s="48"/>
      <c r="M248" s="89">
        <f t="shared" si="7"/>
        <v>0</v>
      </c>
      <c r="N248" s="138" t="e">
        <f>+K248/CP!F$12</f>
        <v>#DIV/0!</v>
      </c>
      <c r="O248" s="108"/>
    </row>
    <row r="249" spans="1:15" x14ac:dyDescent="0.2">
      <c r="A249" s="90">
        <v>241</v>
      </c>
      <c r="B249" s="107"/>
      <c r="C249" s="108"/>
      <c r="D249" s="110"/>
      <c r="E249" s="22"/>
      <c r="F249" s="108"/>
      <c r="G249" s="108"/>
      <c r="H249" s="97"/>
      <c r="I249" s="53"/>
      <c r="J249" s="112" t="e">
        <f t="shared" si="6"/>
        <v>#DIV/0!</v>
      </c>
      <c r="K249" s="53"/>
      <c r="L249" s="48"/>
      <c r="M249" s="89">
        <f t="shared" si="7"/>
        <v>0</v>
      </c>
      <c r="N249" s="138" t="e">
        <f>+K249/CP!F$12</f>
        <v>#DIV/0!</v>
      </c>
      <c r="O249" s="108"/>
    </row>
    <row r="250" spans="1:15" x14ac:dyDescent="0.2">
      <c r="A250" s="90">
        <v>242</v>
      </c>
      <c r="B250" s="107"/>
      <c r="C250" s="108"/>
      <c r="D250" s="110"/>
      <c r="E250" s="22"/>
      <c r="F250" s="108"/>
      <c r="G250" s="108"/>
      <c r="H250" s="97"/>
      <c r="I250" s="53"/>
      <c r="J250" s="112" t="e">
        <f t="shared" si="6"/>
        <v>#DIV/0!</v>
      </c>
      <c r="K250" s="53"/>
      <c r="L250" s="48"/>
      <c r="M250" s="89">
        <f t="shared" si="7"/>
        <v>0</v>
      </c>
      <c r="N250" s="138" t="e">
        <f>+K250/CP!F$12</f>
        <v>#DIV/0!</v>
      </c>
      <c r="O250" s="108"/>
    </row>
    <row r="251" spans="1:15" x14ac:dyDescent="0.2">
      <c r="A251" s="90">
        <v>243</v>
      </c>
      <c r="B251" s="107"/>
      <c r="C251" s="108"/>
      <c r="D251" s="110"/>
      <c r="E251" s="22"/>
      <c r="F251" s="108"/>
      <c r="G251" s="108"/>
      <c r="H251" s="97"/>
      <c r="I251" s="53"/>
      <c r="J251" s="112" t="e">
        <f t="shared" si="6"/>
        <v>#DIV/0!</v>
      </c>
      <c r="K251" s="53"/>
      <c r="L251" s="48"/>
      <c r="M251" s="89">
        <f t="shared" si="7"/>
        <v>0</v>
      </c>
      <c r="N251" s="138" t="e">
        <f>+K251/CP!F$12</f>
        <v>#DIV/0!</v>
      </c>
      <c r="O251" s="108"/>
    </row>
    <row r="252" spans="1:15" x14ac:dyDescent="0.2">
      <c r="A252" s="90">
        <v>244</v>
      </c>
      <c r="B252" s="107"/>
      <c r="C252" s="108"/>
      <c r="D252" s="110"/>
      <c r="E252" s="22"/>
      <c r="F252" s="108"/>
      <c r="G252" s="108"/>
      <c r="H252" s="97"/>
      <c r="I252" s="53"/>
      <c r="J252" s="112" t="e">
        <f t="shared" si="6"/>
        <v>#DIV/0!</v>
      </c>
      <c r="K252" s="53"/>
      <c r="L252" s="48"/>
      <c r="M252" s="89">
        <f t="shared" si="7"/>
        <v>0</v>
      </c>
      <c r="N252" s="138" t="e">
        <f>+K252/CP!F$12</f>
        <v>#DIV/0!</v>
      </c>
      <c r="O252" s="108"/>
    </row>
    <row r="253" spans="1:15" x14ac:dyDescent="0.2">
      <c r="A253" s="90">
        <v>245</v>
      </c>
      <c r="B253" s="107"/>
      <c r="C253" s="108"/>
      <c r="D253" s="110"/>
      <c r="E253" s="22"/>
      <c r="F253" s="108"/>
      <c r="G253" s="108"/>
      <c r="H253" s="97"/>
      <c r="I253" s="53"/>
      <c r="J253" s="112" t="e">
        <f t="shared" si="6"/>
        <v>#DIV/0!</v>
      </c>
      <c r="K253" s="53"/>
      <c r="L253" s="48"/>
      <c r="M253" s="89">
        <f t="shared" si="7"/>
        <v>0</v>
      </c>
      <c r="N253" s="138" t="e">
        <f>+K253/CP!F$12</f>
        <v>#DIV/0!</v>
      </c>
      <c r="O253" s="108"/>
    </row>
    <row r="254" spans="1:15" x14ac:dyDescent="0.2">
      <c r="A254" s="90">
        <v>246</v>
      </c>
      <c r="B254" s="107"/>
      <c r="C254" s="108"/>
      <c r="D254" s="110"/>
      <c r="E254" s="22"/>
      <c r="F254" s="108"/>
      <c r="G254" s="108"/>
      <c r="H254" s="97"/>
      <c r="I254" s="53"/>
      <c r="J254" s="112" t="e">
        <f t="shared" si="6"/>
        <v>#DIV/0!</v>
      </c>
      <c r="K254" s="53"/>
      <c r="L254" s="48"/>
      <c r="M254" s="89">
        <f t="shared" si="7"/>
        <v>0</v>
      </c>
      <c r="N254" s="138" t="e">
        <f>+K254/CP!F$12</f>
        <v>#DIV/0!</v>
      </c>
      <c r="O254" s="108"/>
    </row>
    <row r="255" spans="1:15" x14ac:dyDescent="0.2">
      <c r="A255" s="90">
        <v>247</v>
      </c>
      <c r="B255" s="107"/>
      <c r="C255" s="108"/>
      <c r="D255" s="110"/>
      <c r="E255" s="22"/>
      <c r="F255" s="108"/>
      <c r="G255" s="108"/>
      <c r="H255" s="97"/>
      <c r="I255" s="53"/>
      <c r="J255" s="112" t="e">
        <f t="shared" si="6"/>
        <v>#DIV/0!</v>
      </c>
      <c r="K255" s="53"/>
      <c r="L255" s="48"/>
      <c r="M255" s="89">
        <f t="shared" si="7"/>
        <v>0</v>
      </c>
      <c r="N255" s="138" t="e">
        <f>+K255/CP!F$12</f>
        <v>#DIV/0!</v>
      </c>
      <c r="O255" s="108"/>
    </row>
    <row r="256" spans="1:15" x14ac:dyDescent="0.2">
      <c r="A256" s="90">
        <v>248</v>
      </c>
      <c r="B256" s="107"/>
      <c r="C256" s="108"/>
      <c r="D256" s="110"/>
      <c r="E256" s="22"/>
      <c r="F256" s="108"/>
      <c r="G256" s="108"/>
      <c r="H256" s="97"/>
      <c r="I256" s="53"/>
      <c r="J256" s="112" t="e">
        <f t="shared" si="6"/>
        <v>#DIV/0!</v>
      </c>
      <c r="K256" s="53"/>
      <c r="L256" s="48"/>
      <c r="M256" s="89">
        <f t="shared" si="7"/>
        <v>0</v>
      </c>
      <c r="N256" s="138" t="e">
        <f>+K256/CP!F$12</f>
        <v>#DIV/0!</v>
      </c>
      <c r="O256" s="108"/>
    </row>
    <row r="257" spans="1:15" x14ac:dyDescent="0.2">
      <c r="A257" s="90">
        <v>249</v>
      </c>
      <c r="B257" s="107"/>
      <c r="C257" s="108"/>
      <c r="D257" s="110"/>
      <c r="E257" s="22"/>
      <c r="F257" s="108"/>
      <c r="G257" s="108"/>
      <c r="H257" s="97"/>
      <c r="I257" s="53"/>
      <c r="J257" s="112" t="e">
        <f t="shared" si="6"/>
        <v>#DIV/0!</v>
      </c>
      <c r="K257" s="53"/>
      <c r="L257" s="48"/>
      <c r="M257" s="89">
        <f t="shared" si="7"/>
        <v>0</v>
      </c>
      <c r="N257" s="138" t="e">
        <f>+K257/CP!F$12</f>
        <v>#DIV/0!</v>
      </c>
      <c r="O257" s="108"/>
    </row>
    <row r="258" spans="1:15" x14ac:dyDescent="0.2">
      <c r="A258" s="90">
        <v>250</v>
      </c>
      <c r="B258" s="107"/>
      <c r="C258" s="108"/>
      <c r="D258" s="110"/>
      <c r="E258" s="22"/>
      <c r="F258" s="108"/>
      <c r="G258" s="108"/>
      <c r="H258" s="97"/>
      <c r="I258" s="53"/>
      <c r="J258" s="112" t="e">
        <f t="shared" si="6"/>
        <v>#DIV/0!</v>
      </c>
      <c r="K258" s="53"/>
      <c r="L258" s="48"/>
      <c r="M258" s="89">
        <f t="shared" si="7"/>
        <v>0</v>
      </c>
      <c r="N258" s="138" t="e">
        <f>+K258/CP!F$12</f>
        <v>#DIV/0!</v>
      </c>
      <c r="O258" s="108"/>
    </row>
    <row r="259" spans="1:15" x14ac:dyDescent="0.2">
      <c r="A259" s="90">
        <v>251</v>
      </c>
      <c r="B259" s="107"/>
      <c r="C259" s="108"/>
      <c r="D259" s="110"/>
      <c r="E259" s="22"/>
      <c r="F259" s="108"/>
      <c r="G259" s="108"/>
      <c r="H259" s="97"/>
      <c r="I259" s="53"/>
      <c r="J259" s="112" t="e">
        <f t="shared" si="6"/>
        <v>#DIV/0!</v>
      </c>
      <c r="K259" s="53"/>
      <c r="L259" s="48"/>
      <c r="M259" s="89">
        <f t="shared" si="7"/>
        <v>0</v>
      </c>
      <c r="N259" s="138" t="e">
        <f>+K259/CP!F$12</f>
        <v>#DIV/0!</v>
      </c>
      <c r="O259" s="108"/>
    </row>
    <row r="260" spans="1:15" x14ac:dyDescent="0.2">
      <c r="A260" s="90">
        <v>252</v>
      </c>
      <c r="B260" s="107"/>
      <c r="C260" s="108"/>
      <c r="D260" s="110"/>
      <c r="E260" s="22"/>
      <c r="F260" s="108"/>
      <c r="G260" s="108"/>
      <c r="H260" s="97"/>
      <c r="I260" s="53"/>
      <c r="J260" s="112" t="e">
        <f t="shared" si="6"/>
        <v>#DIV/0!</v>
      </c>
      <c r="K260" s="53"/>
      <c r="L260" s="48"/>
      <c r="M260" s="89">
        <f t="shared" si="7"/>
        <v>0</v>
      </c>
      <c r="N260" s="138" t="e">
        <f>+K260/CP!F$12</f>
        <v>#DIV/0!</v>
      </c>
      <c r="O260" s="108"/>
    </row>
    <row r="261" spans="1:15" x14ac:dyDescent="0.2">
      <c r="A261" s="90">
        <v>253</v>
      </c>
      <c r="B261" s="107"/>
      <c r="C261" s="108"/>
      <c r="D261" s="110"/>
      <c r="E261" s="22"/>
      <c r="F261" s="108"/>
      <c r="G261" s="108"/>
      <c r="H261" s="97"/>
      <c r="I261" s="53"/>
      <c r="J261" s="112" t="e">
        <f t="shared" si="6"/>
        <v>#DIV/0!</v>
      </c>
      <c r="K261" s="53"/>
      <c r="L261" s="48"/>
      <c r="M261" s="89">
        <f t="shared" si="7"/>
        <v>0</v>
      </c>
      <c r="N261" s="138" t="e">
        <f>+K261/CP!F$12</f>
        <v>#DIV/0!</v>
      </c>
      <c r="O261" s="108"/>
    </row>
    <row r="262" spans="1:15" x14ac:dyDescent="0.2">
      <c r="A262" s="90">
        <v>254</v>
      </c>
      <c r="B262" s="107"/>
      <c r="C262" s="108"/>
      <c r="D262" s="110"/>
      <c r="E262" s="22"/>
      <c r="F262" s="108"/>
      <c r="G262" s="108"/>
      <c r="H262" s="97"/>
      <c r="I262" s="53"/>
      <c r="J262" s="112" t="e">
        <f t="shared" si="6"/>
        <v>#DIV/0!</v>
      </c>
      <c r="K262" s="53"/>
      <c r="L262" s="48"/>
      <c r="M262" s="89">
        <f t="shared" si="7"/>
        <v>0</v>
      </c>
      <c r="N262" s="138" t="e">
        <f>+K262/CP!F$12</f>
        <v>#DIV/0!</v>
      </c>
      <c r="O262" s="108"/>
    </row>
    <row r="263" spans="1:15" x14ac:dyDescent="0.2">
      <c r="A263" s="90">
        <v>255</v>
      </c>
      <c r="B263" s="107"/>
      <c r="C263" s="108"/>
      <c r="D263" s="110"/>
      <c r="E263" s="22"/>
      <c r="F263" s="108"/>
      <c r="G263" s="108"/>
      <c r="H263" s="97"/>
      <c r="I263" s="53"/>
      <c r="J263" s="112" t="e">
        <f t="shared" si="6"/>
        <v>#DIV/0!</v>
      </c>
      <c r="K263" s="53"/>
      <c r="L263" s="48"/>
      <c r="M263" s="89">
        <f t="shared" si="7"/>
        <v>0</v>
      </c>
      <c r="N263" s="138" t="e">
        <f>+K263/CP!F$12</f>
        <v>#DIV/0!</v>
      </c>
      <c r="O263" s="108"/>
    </row>
    <row r="264" spans="1:15" x14ac:dyDescent="0.2">
      <c r="A264" s="90">
        <v>256</v>
      </c>
      <c r="B264" s="107"/>
      <c r="C264" s="108"/>
      <c r="D264" s="110"/>
      <c r="E264" s="22"/>
      <c r="F264" s="108"/>
      <c r="G264" s="108"/>
      <c r="H264" s="97"/>
      <c r="I264" s="53"/>
      <c r="J264" s="112" t="e">
        <f t="shared" si="6"/>
        <v>#DIV/0!</v>
      </c>
      <c r="K264" s="53"/>
      <c r="L264" s="48"/>
      <c r="M264" s="89">
        <f t="shared" si="7"/>
        <v>0</v>
      </c>
      <c r="N264" s="138" t="e">
        <f>+K264/CP!F$12</f>
        <v>#DIV/0!</v>
      </c>
      <c r="O264" s="108"/>
    </row>
    <row r="265" spans="1:15" x14ac:dyDescent="0.2">
      <c r="A265" s="90">
        <v>257</v>
      </c>
      <c r="B265" s="107"/>
      <c r="C265" s="108"/>
      <c r="D265" s="110"/>
      <c r="E265" s="22"/>
      <c r="F265" s="108"/>
      <c r="G265" s="108"/>
      <c r="H265" s="97"/>
      <c r="I265" s="53"/>
      <c r="J265" s="112" t="e">
        <f t="shared" si="6"/>
        <v>#DIV/0!</v>
      </c>
      <c r="K265" s="53"/>
      <c r="L265" s="48"/>
      <c r="M265" s="89">
        <f t="shared" si="7"/>
        <v>0</v>
      </c>
      <c r="N265" s="138" t="e">
        <f>+K265/CP!F$12</f>
        <v>#DIV/0!</v>
      </c>
      <c r="O265" s="108"/>
    </row>
    <row r="266" spans="1:15" x14ac:dyDescent="0.2">
      <c r="A266" s="90">
        <v>258</v>
      </c>
      <c r="B266" s="107"/>
      <c r="C266" s="108"/>
      <c r="D266" s="110"/>
      <c r="E266" s="22"/>
      <c r="F266" s="108"/>
      <c r="G266" s="108"/>
      <c r="H266" s="97"/>
      <c r="I266" s="53"/>
      <c r="J266" s="112" t="e">
        <f t="shared" si="6"/>
        <v>#DIV/0!</v>
      </c>
      <c r="K266" s="53"/>
      <c r="L266" s="48"/>
      <c r="M266" s="89">
        <f t="shared" si="7"/>
        <v>0</v>
      </c>
      <c r="N266" s="138" t="e">
        <f>+K266/CP!F$12</f>
        <v>#DIV/0!</v>
      </c>
      <c r="O266" s="108"/>
    </row>
    <row r="267" spans="1:15" x14ac:dyDescent="0.2">
      <c r="A267" s="90">
        <v>259</v>
      </c>
      <c r="B267" s="107"/>
      <c r="C267" s="108"/>
      <c r="D267" s="110"/>
      <c r="E267" s="22"/>
      <c r="F267" s="108"/>
      <c r="G267" s="108"/>
      <c r="H267" s="97"/>
      <c r="I267" s="53"/>
      <c r="J267" s="112" t="e">
        <f t="shared" ref="J267:J330" si="8">+K267/I267</f>
        <v>#DIV/0!</v>
      </c>
      <c r="K267" s="53"/>
      <c r="L267" s="48"/>
      <c r="M267" s="89">
        <f t="shared" ref="M267:M330" si="9">+K267*L267</f>
        <v>0</v>
      </c>
      <c r="N267" s="138" t="e">
        <f>+K267/CP!F$12</f>
        <v>#DIV/0!</v>
      </c>
      <c r="O267" s="108"/>
    </row>
    <row r="268" spans="1:15" x14ac:dyDescent="0.2">
      <c r="A268" s="90">
        <v>260</v>
      </c>
      <c r="B268" s="107"/>
      <c r="C268" s="108"/>
      <c r="D268" s="110"/>
      <c r="E268" s="22"/>
      <c r="F268" s="108"/>
      <c r="G268" s="108"/>
      <c r="H268" s="97"/>
      <c r="I268" s="53"/>
      <c r="J268" s="112" t="e">
        <f t="shared" si="8"/>
        <v>#DIV/0!</v>
      </c>
      <c r="K268" s="53"/>
      <c r="L268" s="48"/>
      <c r="M268" s="89">
        <f t="shared" si="9"/>
        <v>0</v>
      </c>
      <c r="N268" s="138" t="e">
        <f>+K268/CP!F$12</f>
        <v>#DIV/0!</v>
      </c>
      <c r="O268" s="108"/>
    </row>
    <row r="269" spans="1:15" x14ac:dyDescent="0.2">
      <c r="A269" s="90">
        <v>261</v>
      </c>
      <c r="B269" s="107"/>
      <c r="C269" s="108"/>
      <c r="D269" s="110"/>
      <c r="E269" s="22"/>
      <c r="F269" s="108"/>
      <c r="G269" s="108"/>
      <c r="H269" s="97"/>
      <c r="I269" s="53"/>
      <c r="J269" s="112" t="e">
        <f t="shared" si="8"/>
        <v>#DIV/0!</v>
      </c>
      <c r="K269" s="53"/>
      <c r="L269" s="48"/>
      <c r="M269" s="89">
        <f t="shared" si="9"/>
        <v>0</v>
      </c>
      <c r="N269" s="138" t="e">
        <f>+K269/CP!F$12</f>
        <v>#DIV/0!</v>
      </c>
      <c r="O269" s="108"/>
    </row>
    <row r="270" spans="1:15" x14ac:dyDescent="0.2">
      <c r="A270" s="90">
        <v>262</v>
      </c>
      <c r="B270" s="107"/>
      <c r="C270" s="108"/>
      <c r="D270" s="110"/>
      <c r="E270" s="22"/>
      <c r="F270" s="108"/>
      <c r="G270" s="108"/>
      <c r="H270" s="97"/>
      <c r="I270" s="53"/>
      <c r="J270" s="112" t="e">
        <f t="shared" si="8"/>
        <v>#DIV/0!</v>
      </c>
      <c r="K270" s="53"/>
      <c r="L270" s="48"/>
      <c r="M270" s="89">
        <f t="shared" si="9"/>
        <v>0</v>
      </c>
      <c r="N270" s="138" t="e">
        <f>+K270/CP!F$12</f>
        <v>#DIV/0!</v>
      </c>
      <c r="O270" s="108"/>
    </row>
    <row r="271" spans="1:15" x14ac:dyDescent="0.2">
      <c r="A271" s="90">
        <v>263</v>
      </c>
      <c r="B271" s="107"/>
      <c r="C271" s="108"/>
      <c r="D271" s="110"/>
      <c r="E271" s="22"/>
      <c r="F271" s="108"/>
      <c r="G271" s="108"/>
      <c r="H271" s="97"/>
      <c r="I271" s="53"/>
      <c r="J271" s="112" t="e">
        <f t="shared" si="8"/>
        <v>#DIV/0!</v>
      </c>
      <c r="K271" s="53"/>
      <c r="L271" s="48"/>
      <c r="M271" s="89">
        <f t="shared" si="9"/>
        <v>0</v>
      </c>
      <c r="N271" s="138" t="e">
        <f>+K271/CP!F$12</f>
        <v>#DIV/0!</v>
      </c>
      <c r="O271" s="108"/>
    </row>
    <row r="272" spans="1:15" x14ac:dyDescent="0.2">
      <c r="A272" s="90">
        <v>264</v>
      </c>
      <c r="B272" s="107"/>
      <c r="C272" s="108"/>
      <c r="D272" s="110"/>
      <c r="E272" s="22"/>
      <c r="F272" s="108"/>
      <c r="G272" s="108"/>
      <c r="H272" s="97"/>
      <c r="I272" s="53"/>
      <c r="J272" s="112" t="e">
        <f t="shared" si="8"/>
        <v>#DIV/0!</v>
      </c>
      <c r="K272" s="53"/>
      <c r="L272" s="48"/>
      <c r="M272" s="89">
        <f t="shared" si="9"/>
        <v>0</v>
      </c>
      <c r="N272" s="138" t="e">
        <f>+K272/CP!F$12</f>
        <v>#DIV/0!</v>
      </c>
      <c r="O272" s="108"/>
    </row>
    <row r="273" spans="1:15" x14ac:dyDescent="0.2">
      <c r="A273" s="90">
        <v>265</v>
      </c>
      <c r="B273" s="107"/>
      <c r="C273" s="108"/>
      <c r="D273" s="110"/>
      <c r="E273" s="22"/>
      <c r="F273" s="108"/>
      <c r="G273" s="108"/>
      <c r="H273" s="97"/>
      <c r="I273" s="53"/>
      <c r="J273" s="112" t="e">
        <f t="shared" si="8"/>
        <v>#DIV/0!</v>
      </c>
      <c r="K273" s="53"/>
      <c r="L273" s="48"/>
      <c r="M273" s="89">
        <f t="shared" si="9"/>
        <v>0</v>
      </c>
      <c r="N273" s="138" t="e">
        <f>+K273/CP!F$12</f>
        <v>#DIV/0!</v>
      </c>
      <c r="O273" s="108"/>
    </row>
    <row r="274" spans="1:15" x14ac:dyDescent="0.2">
      <c r="A274" s="90">
        <v>266</v>
      </c>
      <c r="B274" s="107"/>
      <c r="C274" s="108"/>
      <c r="D274" s="110"/>
      <c r="E274" s="22"/>
      <c r="F274" s="108"/>
      <c r="G274" s="108"/>
      <c r="H274" s="97"/>
      <c r="I274" s="53"/>
      <c r="J274" s="112" t="e">
        <f t="shared" si="8"/>
        <v>#DIV/0!</v>
      </c>
      <c r="K274" s="53"/>
      <c r="L274" s="48"/>
      <c r="M274" s="89">
        <f t="shared" si="9"/>
        <v>0</v>
      </c>
      <c r="N274" s="138" t="e">
        <f>+K274/CP!F$12</f>
        <v>#DIV/0!</v>
      </c>
      <c r="O274" s="108"/>
    </row>
    <row r="275" spans="1:15" x14ac:dyDescent="0.2">
      <c r="A275" s="90">
        <v>267</v>
      </c>
      <c r="B275" s="107"/>
      <c r="C275" s="108"/>
      <c r="D275" s="110"/>
      <c r="E275" s="22"/>
      <c r="F275" s="108"/>
      <c r="G275" s="108"/>
      <c r="H275" s="97"/>
      <c r="I275" s="53"/>
      <c r="J275" s="112" t="e">
        <f t="shared" si="8"/>
        <v>#DIV/0!</v>
      </c>
      <c r="K275" s="53"/>
      <c r="L275" s="48"/>
      <c r="M275" s="89">
        <f t="shared" si="9"/>
        <v>0</v>
      </c>
      <c r="N275" s="138" t="e">
        <f>+K275/CP!F$12</f>
        <v>#DIV/0!</v>
      </c>
      <c r="O275" s="108"/>
    </row>
    <row r="276" spans="1:15" x14ac:dyDescent="0.2">
      <c r="A276" s="90">
        <v>268</v>
      </c>
      <c r="B276" s="107"/>
      <c r="C276" s="108"/>
      <c r="D276" s="110"/>
      <c r="E276" s="22"/>
      <c r="F276" s="108"/>
      <c r="G276" s="108"/>
      <c r="H276" s="97"/>
      <c r="I276" s="53"/>
      <c r="J276" s="112" t="e">
        <f t="shared" si="8"/>
        <v>#DIV/0!</v>
      </c>
      <c r="K276" s="53"/>
      <c r="L276" s="48"/>
      <c r="M276" s="89">
        <f t="shared" si="9"/>
        <v>0</v>
      </c>
      <c r="N276" s="138" t="e">
        <f>+K276/CP!F$12</f>
        <v>#DIV/0!</v>
      </c>
      <c r="O276" s="108"/>
    </row>
    <row r="277" spans="1:15" x14ac:dyDescent="0.2">
      <c r="A277" s="90">
        <v>269</v>
      </c>
      <c r="B277" s="107"/>
      <c r="C277" s="108"/>
      <c r="D277" s="110"/>
      <c r="E277" s="22"/>
      <c r="F277" s="108"/>
      <c r="G277" s="108"/>
      <c r="H277" s="97"/>
      <c r="I277" s="53"/>
      <c r="J277" s="112" t="e">
        <f t="shared" si="8"/>
        <v>#DIV/0!</v>
      </c>
      <c r="K277" s="53"/>
      <c r="L277" s="48"/>
      <c r="M277" s="89">
        <f t="shared" si="9"/>
        <v>0</v>
      </c>
      <c r="N277" s="138" t="e">
        <f>+K277/CP!F$12</f>
        <v>#DIV/0!</v>
      </c>
      <c r="O277" s="108"/>
    </row>
    <row r="278" spans="1:15" x14ac:dyDescent="0.2">
      <c r="A278" s="90">
        <v>270</v>
      </c>
      <c r="B278" s="107"/>
      <c r="C278" s="108"/>
      <c r="D278" s="110"/>
      <c r="E278" s="22"/>
      <c r="F278" s="108"/>
      <c r="G278" s="108"/>
      <c r="H278" s="97"/>
      <c r="I278" s="53"/>
      <c r="J278" s="112" t="e">
        <f t="shared" si="8"/>
        <v>#DIV/0!</v>
      </c>
      <c r="K278" s="53"/>
      <c r="L278" s="48"/>
      <c r="M278" s="89">
        <f t="shared" si="9"/>
        <v>0</v>
      </c>
      <c r="N278" s="138" t="e">
        <f>+K278/CP!F$12</f>
        <v>#DIV/0!</v>
      </c>
      <c r="O278" s="108"/>
    </row>
    <row r="279" spans="1:15" x14ac:dyDescent="0.2">
      <c r="A279" s="90">
        <v>271</v>
      </c>
      <c r="B279" s="107"/>
      <c r="C279" s="108"/>
      <c r="D279" s="110"/>
      <c r="E279" s="22"/>
      <c r="F279" s="108"/>
      <c r="G279" s="108"/>
      <c r="H279" s="97"/>
      <c r="I279" s="53"/>
      <c r="J279" s="112" t="e">
        <f t="shared" si="8"/>
        <v>#DIV/0!</v>
      </c>
      <c r="K279" s="53"/>
      <c r="L279" s="48"/>
      <c r="M279" s="89">
        <f t="shared" si="9"/>
        <v>0</v>
      </c>
      <c r="N279" s="138" t="e">
        <f>+K279/CP!F$12</f>
        <v>#DIV/0!</v>
      </c>
      <c r="O279" s="108"/>
    </row>
    <row r="280" spans="1:15" x14ac:dyDescent="0.2">
      <c r="A280" s="90">
        <v>272</v>
      </c>
      <c r="B280" s="107"/>
      <c r="C280" s="108"/>
      <c r="D280" s="110"/>
      <c r="E280" s="22"/>
      <c r="F280" s="108"/>
      <c r="G280" s="108"/>
      <c r="H280" s="97"/>
      <c r="I280" s="53"/>
      <c r="J280" s="112" t="e">
        <f t="shared" si="8"/>
        <v>#DIV/0!</v>
      </c>
      <c r="K280" s="53"/>
      <c r="L280" s="48"/>
      <c r="M280" s="89">
        <f t="shared" si="9"/>
        <v>0</v>
      </c>
      <c r="N280" s="138" t="e">
        <f>+K280/CP!F$12</f>
        <v>#DIV/0!</v>
      </c>
      <c r="O280" s="108"/>
    </row>
    <row r="281" spans="1:15" x14ac:dyDescent="0.2">
      <c r="A281" s="90">
        <v>273</v>
      </c>
      <c r="B281" s="107"/>
      <c r="C281" s="108"/>
      <c r="D281" s="110"/>
      <c r="E281" s="22"/>
      <c r="F281" s="108"/>
      <c r="G281" s="108"/>
      <c r="H281" s="97"/>
      <c r="I281" s="53"/>
      <c r="J281" s="112" t="e">
        <f t="shared" si="8"/>
        <v>#DIV/0!</v>
      </c>
      <c r="K281" s="53"/>
      <c r="L281" s="48"/>
      <c r="M281" s="89">
        <f t="shared" si="9"/>
        <v>0</v>
      </c>
      <c r="N281" s="138" t="e">
        <f>+K281/CP!F$12</f>
        <v>#DIV/0!</v>
      </c>
      <c r="O281" s="108"/>
    </row>
    <row r="282" spans="1:15" x14ac:dyDescent="0.2">
      <c r="A282" s="90">
        <v>274</v>
      </c>
      <c r="B282" s="107"/>
      <c r="C282" s="108"/>
      <c r="D282" s="110"/>
      <c r="E282" s="22"/>
      <c r="F282" s="108"/>
      <c r="G282" s="108"/>
      <c r="H282" s="97"/>
      <c r="I282" s="53"/>
      <c r="J282" s="112" t="e">
        <f t="shared" si="8"/>
        <v>#DIV/0!</v>
      </c>
      <c r="K282" s="53"/>
      <c r="L282" s="48"/>
      <c r="M282" s="89">
        <f t="shared" si="9"/>
        <v>0</v>
      </c>
      <c r="N282" s="138" t="e">
        <f>+K282/CP!F$12</f>
        <v>#DIV/0!</v>
      </c>
      <c r="O282" s="108"/>
    </row>
    <row r="283" spans="1:15" x14ac:dyDescent="0.2">
      <c r="A283" s="90">
        <v>275</v>
      </c>
      <c r="B283" s="107"/>
      <c r="C283" s="108"/>
      <c r="D283" s="110"/>
      <c r="E283" s="22"/>
      <c r="F283" s="108"/>
      <c r="G283" s="108"/>
      <c r="H283" s="97"/>
      <c r="I283" s="53"/>
      <c r="J283" s="112" t="e">
        <f t="shared" si="8"/>
        <v>#DIV/0!</v>
      </c>
      <c r="K283" s="53"/>
      <c r="L283" s="48"/>
      <c r="M283" s="89">
        <f t="shared" si="9"/>
        <v>0</v>
      </c>
      <c r="N283" s="138" t="e">
        <f>+K283/CP!F$12</f>
        <v>#DIV/0!</v>
      </c>
      <c r="O283" s="108"/>
    </row>
    <row r="284" spans="1:15" x14ac:dyDescent="0.2">
      <c r="A284" s="90">
        <v>276</v>
      </c>
      <c r="B284" s="107"/>
      <c r="C284" s="108"/>
      <c r="D284" s="110"/>
      <c r="E284" s="22"/>
      <c r="F284" s="108"/>
      <c r="G284" s="108"/>
      <c r="H284" s="97"/>
      <c r="I284" s="53"/>
      <c r="J284" s="112" t="e">
        <f t="shared" si="8"/>
        <v>#DIV/0!</v>
      </c>
      <c r="K284" s="53"/>
      <c r="L284" s="48"/>
      <c r="M284" s="89">
        <f t="shared" si="9"/>
        <v>0</v>
      </c>
      <c r="N284" s="138" t="e">
        <f>+K284/CP!F$12</f>
        <v>#DIV/0!</v>
      </c>
      <c r="O284" s="108"/>
    </row>
    <row r="285" spans="1:15" x14ac:dyDescent="0.2">
      <c r="A285" s="90">
        <v>277</v>
      </c>
      <c r="B285" s="107"/>
      <c r="C285" s="108"/>
      <c r="D285" s="110"/>
      <c r="E285" s="22"/>
      <c r="F285" s="108"/>
      <c r="G285" s="108"/>
      <c r="H285" s="97"/>
      <c r="I285" s="53"/>
      <c r="J285" s="112" t="e">
        <f t="shared" si="8"/>
        <v>#DIV/0!</v>
      </c>
      <c r="K285" s="53"/>
      <c r="L285" s="48"/>
      <c r="M285" s="89">
        <f t="shared" si="9"/>
        <v>0</v>
      </c>
      <c r="N285" s="138" t="e">
        <f>+K285/CP!F$12</f>
        <v>#DIV/0!</v>
      </c>
      <c r="O285" s="108"/>
    </row>
    <row r="286" spans="1:15" x14ac:dyDescent="0.2">
      <c r="A286" s="90">
        <v>278</v>
      </c>
      <c r="B286" s="107"/>
      <c r="C286" s="108"/>
      <c r="D286" s="110"/>
      <c r="E286" s="22"/>
      <c r="F286" s="108"/>
      <c r="G286" s="108"/>
      <c r="H286" s="97"/>
      <c r="I286" s="53"/>
      <c r="J286" s="112" t="e">
        <f t="shared" si="8"/>
        <v>#DIV/0!</v>
      </c>
      <c r="K286" s="53"/>
      <c r="L286" s="48"/>
      <c r="M286" s="89">
        <f t="shared" si="9"/>
        <v>0</v>
      </c>
      <c r="N286" s="138" t="e">
        <f>+K286/CP!F$12</f>
        <v>#DIV/0!</v>
      </c>
      <c r="O286" s="108"/>
    </row>
    <row r="287" spans="1:15" x14ac:dyDescent="0.2">
      <c r="A287" s="90">
        <v>279</v>
      </c>
      <c r="B287" s="107"/>
      <c r="C287" s="108"/>
      <c r="D287" s="110"/>
      <c r="E287" s="22"/>
      <c r="F287" s="108"/>
      <c r="G287" s="108"/>
      <c r="H287" s="97"/>
      <c r="I287" s="53"/>
      <c r="J287" s="112" t="e">
        <f t="shared" si="8"/>
        <v>#DIV/0!</v>
      </c>
      <c r="K287" s="53"/>
      <c r="L287" s="48"/>
      <c r="M287" s="89">
        <f t="shared" si="9"/>
        <v>0</v>
      </c>
      <c r="N287" s="138" t="e">
        <f>+K287/CP!F$12</f>
        <v>#DIV/0!</v>
      </c>
      <c r="O287" s="108"/>
    </row>
    <row r="288" spans="1:15" x14ac:dyDescent="0.2">
      <c r="A288" s="90">
        <v>280</v>
      </c>
      <c r="B288" s="107"/>
      <c r="C288" s="108"/>
      <c r="D288" s="110"/>
      <c r="E288" s="22"/>
      <c r="F288" s="108"/>
      <c r="G288" s="108"/>
      <c r="H288" s="97"/>
      <c r="I288" s="53"/>
      <c r="J288" s="112" t="e">
        <f t="shared" si="8"/>
        <v>#DIV/0!</v>
      </c>
      <c r="K288" s="53"/>
      <c r="L288" s="48"/>
      <c r="M288" s="89">
        <f t="shared" si="9"/>
        <v>0</v>
      </c>
      <c r="N288" s="138" t="e">
        <f>+K288/CP!F$12</f>
        <v>#DIV/0!</v>
      </c>
      <c r="O288" s="108"/>
    </row>
    <row r="289" spans="1:15" x14ac:dyDescent="0.2">
      <c r="A289" s="90">
        <v>281</v>
      </c>
      <c r="B289" s="107"/>
      <c r="C289" s="108"/>
      <c r="D289" s="110"/>
      <c r="E289" s="22"/>
      <c r="F289" s="108"/>
      <c r="G289" s="108"/>
      <c r="H289" s="97"/>
      <c r="I289" s="53"/>
      <c r="J289" s="112" t="e">
        <f t="shared" si="8"/>
        <v>#DIV/0!</v>
      </c>
      <c r="K289" s="53"/>
      <c r="L289" s="48"/>
      <c r="M289" s="89">
        <f t="shared" si="9"/>
        <v>0</v>
      </c>
      <c r="N289" s="138" t="e">
        <f>+K289/CP!F$12</f>
        <v>#DIV/0!</v>
      </c>
      <c r="O289" s="108"/>
    </row>
    <row r="290" spans="1:15" x14ac:dyDescent="0.2">
      <c r="A290" s="90">
        <v>282</v>
      </c>
      <c r="B290" s="107"/>
      <c r="C290" s="108"/>
      <c r="D290" s="110"/>
      <c r="E290" s="22"/>
      <c r="F290" s="108"/>
      <c r="G290" s="108"/>
      <c r="H290" s="97"/>
      <c r="I290" s="53"/>
      <c r="J290" s="112" t="e">
        <f t="shared" si="8"/>
        <v>#DIV/0!</v>
      </c>
      <c r="K290" s="53"/>
      <c r="L290" s="48"/>
      <c r="M290" s="89">
        <f t="shared" si="9"/>
        <v>0</v>
      </c>
      <c r="N290" s="138" t="e">
        <f>+K290/CP!F$12</f>
        <v>#DIV/0!</v>
      </c>
      <c r="O290" s="108"/>
    </row>
    <row r="291" spans="1:15" x14ac:dyDescent="0.2">
      <c r="A291" s="90">
        <v>283</v>
      </c>
      <c r="B291" s="107"/>
      <c r="C291" s="108"/>
      <c r="D291" s="110"/>
      <c r="E291" s="22"/>
      <c r="F291" s="108"/>
      <c r="G291" s="108"/>
      <c r="H291" s="97"/>
      <c r="I291" s="53"/>
      <c r="J291" s="112" t="e">
        <f t="shared" si="8"/>
        <v>#DIV/0!</v>
      </c>
      <c r="K291" s="53"/>
      <c r="L291" s="48"/>
      <c r="M291" s="89">
        <f t="shared" si="9"/>
        <v>0</v>
      </c>
      <c r="N291" s="138" t="e">
        <f>+K291/CP!F$12</f>
        <v>#DIV/0!</v>
      </c>
      <c r="O291" s="108"/>
    </row>
    <row r="292" spans="1:15" x14ac:dyDescent="0.2">
      <c r="A292" s="90">
        <v>284</v>
      </c>
      <c r="B292" s="107"/>
      <c r="C292" s="108"/>
      <c r="D292" s="110"/>
      <c r="E292" s="22"/>
      <c r="F292" s="108"/>
      <c r="G292" s="108"/>
      <c r="H292" s="97"/>
      <c r="I292" s="53"/>
      <c r="J292" s="112" t="e">
        <f t="shared" si="8"/>
        <v>#DIV/0!</v>
      </c>
      <c r="K292" s="53"/>
      <c r="L292" s="48"/>
      <c r="M292" s="89">
        <f t="shared" si="9"/>
        <v>0</v>
      </c>
      <c r="N292" s="138" t="e">
        <f>+K292/CP!F$12</f>
        <v>#DIV/0!</v>
      </c>
      <c r="O292" s="108"/>
    </row>
    <row r="293" spans="1:15" x14ac:dyDescent="0.2">
      <c r="A293" s="90">
        <v>285</v>
      </c>
      <c r="B293" s="107"/>
      <c r="C293" s="108"/>
      <c r="D293" s="110"/>
      <c r="E293" s="22"/>
      <c r="F293" s="108"/>
      <c r="G293" s="108"/>
      <c r="H293" s="97"/>
      <c r="I293" s="53"/>
      <c r="J293" s="112" t="e">
        <f t="shared" si="8"/>
        <v>#DIV/0!</v>
      </c>
      <c r="K293" s="53"/>
      <c r="L293" s="48"/>
      <c r="M293" s="89">
        <f t="shared" si="9"/>
        <v>0</v>
      </c>
      <c r="N293" s="138" t="e">
        <f>+K293/CP!F$12</f>
        <v>#DIV/0!</v>
      </c>
      <c r="O293" s="108"/>
    </row>
    <row r="294" spans="1:15" x14ac:dyDescent="0.2">
      <c r="A294" s="90">
        <v>286</v>
      </c>
      <c r="B294" s="107"/>
      <c r="C294" s="108"/>
      <c r="D294" s="110"/>
      <c r="E294" s="22"/>
      <c r="F294" s="108"/>
      <c r="G294" s="108"/>
      <c r="H294" s="97"/>
      <c r="I294" s="53"/>
      <c r="J294" s="112" t="e">
        <f t="shared" si="8"/>
        <v>#DIV/0!</v>
      </c>
      <c r="K294" s="53"/>
      <c r="L294" s="48"/>
      <c r="M294" s="89">
        <f t="shared" si="9"/>
        <v>0</v>
      </c>
      <c r="N294" s="138" t="e">
        <f>+K294/CP!F$12</f>
        <v>#DIV/0!</v>
      </c>
      <c r="O294" s="108"/>
    </row>
    <row r="295" spans="1:15" x14ac:dyDescent="0.2">
      <c r="A295" s="90">
        <v>287</v>
      </c>
      <c r="B295" s="107"/>
      <c r="C295" s="108"/>
      <c r="D295" s="110"/>
      <c r="E295" s="22"/>
      <c r="F295" s="108"/>
      <c r="G295" s="108"/>
      <c r="H295" s="97"/>
      <c r="I295" s="53"/>
      <c r="J295" s="112" t="e">
        <f t="shared" si="8"/>
        <v>#DIV/0!</v>
      </c>
      <c r="K295" s="53"/>
      <c r="L295" s="48"/>
      <c r="M295" s="89">
        <f t="shared" si="9"/>
        <v>0</v>
      </c>
      <c r="N295" s="138" t="e">
        <f>+K295/CP!F$12</f>
        <v>#DIV/0!</v>
      </c>
      <c r="O295" s="108"/>
    </row>
    <row r="296" spans="1:15" x14ac:dyDescent="0.2">
      <c r="A296" s="90">
        <v>288</v>
      </c>
      <c r="B296" s="107"/>
      <c r="C296" s="108"/>
      <c r="D296" s="110"/>
      <c r="E296" s="22"/>
      <c r="F296" s="108"/>
      <c r="G296" s="108"/>
      <c r="H296" s="97"/>
      <c r="I296" s="53"/>
      <c r="J296" s="112" t="e">
        <f t="shared" si="8"/>
        <v>#DIV/0!</v>
      </c>
      <c r="K296" s="53"/>
      <c r="L296" s="48"/>
      <c r="M296" s="89">
        <f t="shared" si="9"/>
        <v>0</v>
      </c>
      <c r="N296" s="138" t="e">
        <f>+K296/CP!F$12</f>
        <v>#DIV/0!</v>
      </c>
      <c r="O296" s="108"/>
    </row>
    <row r="297" spans="1:15" x14ac:dyDescent="0.2">
      <c r="A297" s="90">
        <v>289</v>
      </c>
      <c r="B297" s="107"/>
      <c r="C297" s="108"/>
      <c r="D297" s="110"/>
      <c r="E297" s="22"/>
      <c r="F297" s="108"/>
      <c r="G297" s="108"/>
      <c r="H297" s="97"/>
      <c r="I297" s="53"/>
      <c r="J297" s="112" t="e">
        <f t="shared" si="8"/>
        <v>#DIV/0!</v>
      </c>
      <c r="K297" s="53"/>
      <c r="L297" s="48"/>
      <c r="M297" s="89">
        <f t="shared" si="9"/>
        <v>0</v>
      </c>
      <c r="N297" s="138" t="e">
        <f>+K297/CP!F$12</f>
        <v>#DIV/0!</v>
      </c>
      <c r="O297" s="108"/>
    </row>
    <row r="298" spans="1:15" x14ac:dyDescent="0.2">
      <c r="A298" s="90">
        <v>290</v>
      </c>
      <c r="B298" s="107"/>
      <c r="C298" s="108"/>
      <c r="D298" s="110"/>
      <c r="E298" s="22"/>
      <c r="F298" s="108"/>
      <c r="G298" s="108"/>
      <c r="H298" s="97"/>
      <c r="I298" s="53"/>
      <c r="J298" s="112" t="e">
        <f t="shared" si="8"/>
        <v>#DIV/0!</v>
      </c>
      <c r="K298" s="53"/>
      <c r="L298" s="48"/>
      <c r="M298" s="89">
        <f t="shared" si="9"/>
        <v>0</v>
      </c>
      <c r="N298" s="138" t="e">
        <f>+K298/CP!F$12</f>
        <v>#DIV/0!</v>
      </c>
      <c r="O298" s="108"/>
    </row>
    <row r="299" spans="1:15" x14ac:dyDescent="0.2">
      <c r="A299" s="90">
        <v>291</v>
      </c>
      <c r="B299" s="107"/>
      <c r="C299" s="108"/>
      <c r="D299" s="110"/>
      <c r="E299" s="22"/>
      <c r="F299" s="108"/>
      <c r="G299" s="108"/>
      <c r="H299" s="97"/>
      <c r="I299" s="53"/>
      <c r="J299" s="112" t="e">
        <f t="shared" si="8"/>
        <v>#DIV/0!</v>
      </c>
      <c r="K299" s="53"/>
      <c r="L299" s="48"/>
      <c r="M299" s="89">
        <f t="shared" si="9"/>
        <v>0</v>
      </c>
      <c r="N299" s="138" t="e">
        <f>+K299/CP!F$12</f>
        <v>#DIV/0!</v>
      </c>
      <c r="O299" s="108"/>
    </row>
    <row r="300" spans="1:15" x14ac:dyDescent="0.2">
      <c r="A300" s="90">
        <v>292</v>
      </c>
      <c r="B300" s="107"/>
      <c r="C300" s="108"/>
      <c r="D300" s="110"/>
      <c r="E300" s="22"/>
      <c r="F300" s="108"/>
      <c r="G300" s="108"/>
      <c r="H300" s="97"/>
      <c r="I300" s="53"/>
      <c r="J300" s="112" t="e">
        <f t="shared" si="8"/>
        <v>#DIV/0!</v>
      </c>
      <c r="K300" s="53"/>
      <c r="L300" s="48"/>
      <c r="M300" s="89">
        <f t="shared" si="9"/>
        <v>0</v>
      </c>
      <c r="N300" s="138" t="e">
        <f>+K300/CP!F$12</f>
        <v>#DIV/0!</v>
      </c>
      <c r="O300" s="108"/>
    </row>
    <row r="301" spans="1:15" x14ac:dyDescent="0.2">
      <c r="A301" s="90">
        <v>293</v>
      </c>
      <c r="B301" s="107"/>
      <c r="C301" s="108"/>
      <c r="D301" s="110"/>
      <c r="E301" s="22"/>
      <c r="F301" s="108"/>
      <c r="G301" s="108"/>
      <c r="H301" s="97"/>
      <c r="I301" s="53"/>
      <c r="J301" s="112" t="e">
        <f t="shared" si="8"/>
        <v>#DIV/0!</v>
      </c>
      <c r="K301" s="53"/>
      <c r="L301" s="48"/>
      <c r="M301" s="89">
        <f t="shared" si="9"/>
        <v>0</v>
      </c>
      <c r="N301" s="138" t="e">
        <f>+K301/CP!F$12</f>
        <v>#DIV/0!</v>
      </c>
      <c r="O301" s="108"/>
    </row>
    <row r="302" spans="1:15" x14ac:dyDescent="0.2">
      <c r="A302" s="90">
        <v>294</v>
      </c>
      <c r="B302" s="107"/>
      <c r="C302" s="108"/>
      <c r="D302" s="110"/>
      <c r="E302" s="22"/>
      <c r="F302" s="108"/>
      <c r="G302" s="108"/>
      <c r="H302" s="97"/>
      <c r="I302" s="53"/>
      <c r="J302" s="112" t="e">
        <f t="shared" si="8"/>
        <v>#DIV/0!</v>
      </c>
      <c r="K302" s="53"/>
      <c r="L302" s="48"/>
      <c r="M302" s="89">
        <f t="shared" si="9"/>
        <v>0</v>
      </c>
      <c r="N302" s="138" t="e">
        <f>+K302/CP!F$12</f>
        <v>#DIV/0!</v>
      </c>
      <c r="O302" s="108"/>
    </row>
    <row r="303" spans="1:15" x14ac:dyDescent="0.2">
      <c r="A303" s="90">
        <v>295</v>
      </c>
      <c r="B303" s="107"/>
      <c r="C303" s="108"/>
      <c r="D303" s="110"/>
      <c r="E303" s="22"/>
      <c r="F303" s="108"/>
      <c r="G303" s="108"/>
      <c r="H303" s="97"/>
      <c r="I303" s="53"/>
      <c r="J303" s="112" t="e">
        <f t="shared" si="8"/>
        <v>#DIV/0!</v>
      </c>
      <c r="K303" s="53"/>
      <c r="L303" s="48"/>
      <c r="M303" s="89">
        <f t="shared" si="9"/>
        <v>0</v>
      </c>
      <c r="N303" s="138" t="e">
        <f>+K303/CP!F$12</f>
        <v>#DIV/0!</v>
      </c>
      <c r="O303" s="108"/>
    </row>
    <row r="304" spans="1:15" x14ac:dyDescent="0.2">
      <c r="A304" s="90">
        <v>296</v>
      </c>
      <c r="B304" s="107"/>
      <c r="C304" s="108"/>
      <c r="D304" s="110"/>
      <c r="E304" s="22"/>
      <c r="F304" s="108"/>
      <c r="G304" s="108"/>
      <c r="H304" s="97"/>
      <c r="I304" s="53"/>
      <c r="J304" s="112" t="e">
        <f t="shared" si="8"/>
        <v>#DIV/0!</v>
      </c>
      <c r="K304" s="53"/>
      <c r="L304" s="48"/>
      <c r="M304" s="89">
        <f t="shared" si="9"/>
        <v>0</v>
      </c>
      <c r="N304" s="138" t="e">
        <f>+K304/CP!F$12</f>
        <v>#DIV/0!</v>
      </c>
      <c r="O304" s="108"/>
    </row>
    <row r="305" spans="1:15" x14ac:dyDescent="0.2">
      <c r="A305" s="90">
        <v>297</v>
      </c>
      <c r="B305" s="107"/>
      <c r="C305" s="108"/>
      <c r="D305" s="110"/>
      <c r="E305" s="22"/>
      <c r="F305" s="108"/>
      <c r="G305" s="108"/>
      <c r="H305" s="97"/>
      <c r="I305" s="53"/>
      <c r="J305" s="112" t="e">
        <f t="shared" si="8"/>
        <v>#DIV/0!</v>
      </c>
      <c r="K305" s="53"/>
      <c r="L305" s="48"/>
      <c r="M305" s="89">
        <f t="shared" si="9"/>
        <v>0</v>
      </c>
      <c r="N305" s="138" t="e">
        <f>+K305/CP!F$12</f>
        <v>#DIV/0!</v>
      </c>
      <c r="O305" s="108"/>
    </row>
    <row r="306" spans="1:15" x14ac:dyDescent="0.2">
      <c r="A306" s="90">
        <v>298</v>
      </c>
      <c r="B306" s="107"/>
      <c r="C306" s="108"/>
      <c r="D306" s="110"/>
      <c r="E306" s="22"/>
      <c r="F306" s="108"/>
      <c r="G306" s="108"/>
      <c r="H306" s="97"/>
      <c r="I306" s="53"/>
      <c r="J306" s="112" t="e">
        <f t="shared" si="8"/>
        <v>#DIV/0!</v>
      </c>
      <c r="K306" s="53"/>
      <c r="L306" s="48"/>
      <c r="M306" s="89">
        <f t="shared" si="9"/>
        <v>0</v>
      </c>
      <c r="N306" s="138" t="e">
        <f>+K306/CP!F$12</f>
        <v>#DIV/0!</v>
      </c>
      <c r="O306" s="108"/>
    </row>
    <row r="307" spans="1:15" x14ac:dyDescent="0.2">
      <c r="A307" s="90">
        <v>299</v>
      </c>
      <c r="B307" s="107"/>
      <c r="C307" s="108"/>
      <c r="D307" s="110"/>
      <c r="E307" s="22"/>
      <c r="F307" s="108"/>
      <c r="G307" s="108"/>
      <c r="H307" s="97"/>
      <c r="I307" s="53"/>
      <c r="J307" s="112" t="e">
        <f t="shared" si="8"/>
        <v>#DIV/0!</v>
      </c>
      <c r="K307" s="53"/>
      <c r="L307" s="48"/>
      <c r="M307" s="89">
        <f t="shared" si="9"/>
        <v>0</v>
      </c>
      <c r="N307" s="138" t="e">
        <f>+K307/CP!F$12</f>
        <v>#DIV/0!</v>
      </c>
      <c r="O307" s="108"/>
    </row>
    <row r="308" spans="1:15" x14ac:dyDescent="0.2">
      <c r="A308" s="90">
        <v>300</v>
      </c>
      <c r="B308" s="107"/>
      <c r="C308" s="108"/>
      <c r="D308" s="110"/>
      <c r="E308" s="22"/>
      <c r="F308" s="108"/>
      <c r="G308" s="108"/>
      <c r="H308" s="97"/>
      <c r="I308" s="53"/>
      <c r="J308" s="112" t="e">
        <f t="shared" si="8"/>
        <v>#DIV/0!</v>
      </c>
      <c r="K308" s="53"/>
      <c r="L308" s="48"/>
      <c r="M308" s="89">
        <f t="shared" si="9"/>
        <v>0</v>
      </c>
      <c r="N308" s="138" t="e">
        <f>+K308/CP!F$12</f>
        <v>#DIV/0!</v>
      </c>
      <c r="O308" s="108"/>
    </row>
    <row r="309" spans="1:15" x14ac:dyDescent="0.2">
      <c r="A309" s="90">
        <v>301</v>
      </c>
      <c r="B309" s="107"/>
      <c r="C309" s="108"/>
      <c r="D309" s="110"/>
      <c r="E309" s="22"/>
      <c r="F309" s="108"/>
      <c r="G309" s="108"/>
      <c r="H309" s="97"/>
      <c r="I309" s="53"/>
      <c r="J309" s="112" t="e">
        <f t="shared" si="8"/>
        <v>#DIV/0!</v>
      </c>
      <c r="K309" s="53"/>
      <c r="L309" s="48"/>
      <c r="M309" s="89">
        <f t="shared" si="9"/>
        <v>0</v>
      </c>
      <c r="N309" s="138" t="e">
        <f>+K309/CP!F$12</f>
        <v>#DIV/0!</v>
      </c>
      <c r="O309" s="108"/>
    </row>
    <row r="310" spans="1:15" x14ac:dyDescent="0.2">
      <c r="A310" s="90">
        <v>302</v>
      </c>
      <c r="B310" s="107"/>
      <c r="C310" s="108"/>
      <c r="D310" s="110"/>
      <c r="E310" s="22"/>
      <c r="F310" s="108"/>
      <c r="G310" s="108"/>
      <c r="H310" s="97"/>
      <c r="I310" s="53"/>
      <c r="J310" s="112" t="e">
        <f t="shared" si="8"/>
        <v>#DIV/0!</v>
      </c>
      <c r="K310" s="53"/>
      <c r="L310" s="48"/>
      <c r="M310" s="89">
        <f t="shared" si="9"/>
        <v>0</v>
      </c>
      <c r="N310" s="138" t="e">
        <f>+K310/CP!F$12</f>
        <v>#DIV/0!</v>
      </c>
      <c r="O310" s="108"/>
    </row>
    <row r="311" spans="1:15" x14ac:dyDescent="0.2">
      <c r="A311" s="90">
        <v>303</v>
      </c>
      <c r="B311" s="107"/>
      <c r="C311" s="108"/>
      <c r="D311" s="110"/>
      <c r="E311" s="22"/>
      <c r="F311" s="108"/>
      <c r="G311" s="108"/>
      <c r="H311" s="97"/>
      <c r="I311" s="53"/>
      <c r="J311" s="112" t="e">
        <f t="shared" si="8"/>
        <v>#DIV/0!</v>
      </c>
      <c r="K311" s="53"/>
      <c r="L311" s="48"/>
      <c r="M311" s="89">
        <f t="shared" si="9"/>
        <v>0</v>
      </c>
      <c r="N311" s="138" t="e">
        <f>+K311/CP!F$12</f>
        <v>#DIV/0!</v>
      </c>
      <c r="O311" s="108"/>
    </row>
    <row r="312" spans="1:15" x14ac:dyDescent="0.2">
      <c r="A312" s="90">
        <v>304</v>
      </c>
      <c r="B312" s="107"/>
      <c r="C312" s="108"/>
      <c r="D312" s="110"/>
      <c r="E312" s="22"/>
      <c r="F312" s="108"/>
      <c r="G312" s="108"/>
      <c r="H312" s="97"/>
      <c r="I312" s="53"/>
      <c r="J312" s="112" t="e">
        <f t="shared" si="8"/>
        <v>#DIV/0!</v>
      </c>
      <c r="K312" s="53"/>
      <c r="L312" s="48"/>
      <c r="M312" s="89">
        <f t="shared" si="9"/>
        <v>0</v>
      </c>
      <c r="N312" s="138" t="e">
        <f>+K312/CP!F$12</f>
        <v>#DIV/0!</v>
      </c>
      <c r="O312" s="108"/>
    </row>
    <row r="313" spans="1:15" x14ac:dyDescent="0.2">
      <c r="A313" s="90">
        <v>305</v>
      </c>
      <c r="B313" s="107"/>
      <c r="C313" s="108"/>
      <c r="D313" s="110"/>
      <c r="E313" s="22"/>
      <c r="F313" s="108"/>
      <c r="G313" s="108"/>
      <c r="H313" s="97"/>
      <c r="I313" s="53"/>
      <c r="J313" s="112" t="e">
        <f t="shared" si="8"/>
        <v>#DIV/0!</v>
      </c>
      <c r="K313" s="53"/>
      <c r="L313" s="48"/>
      <c r="M313" s="89">
        <f t="shared" si="9"/>
        <v>0</v>
      </c>
      <c r="N313" s="138" t="e">
        <f>+K313/CP!F$12</f>
        <v>#DIV/0!</v>
      </c>
      <c r="O313" s="108"/>
    </row>
    <row r="314" spans="1:15" x14ac:dyDescent="0.2">
      <c r="A314" s="90">
        <v>306</v>
      </c>
      <c r="B314" s="107"/>
      <c r="C314" s="108"/>
      <c r="D314" s="110"/>
      <c r="E314" s="22"/>
      <c r="F314" s="108"/>
      <c r="G314" s="108"/>
      <c r="H314" s="97"/>
      <c r="I314" s="53"/>
      <c r="J314" s="112" t="e">
        <f t="shared" si="8"/>
        <v>#DIV/0!</v>
      </c>
      <c r="K314" s="53"/>
      <c r="L314" s="48"/>
      <c r="M314" s="89">
        <f t="shared" si="9"/>
        <v>0</v>
      </c>
      <c r="N314" s="138" t="e">
        <f>+K314/CP!F$12</f>
        <v>#DIV/0!</v>
      </c>
      <c r="O314" s="108"/>
    </row>
    <row r="315" spans="1:15" x14ac:dyDescent="0.2">
      <c r="A315" s="90">
        <v>307</v>
      </c>
      <c r="B315" s="107"/>
      <c r="C315" s="108"/>
      <c r="D315" s="110"/>
      <c r="E315" s="22"/>
      <c r="F315" s="108"/>
      <c r="G315" s="108"/>
      <c r="H315" s="97"/>
      <c r="I315" s="53"/>
      <c r="J315" s="112" t="e">
        <f t="shared" si="8"/>
        <v>#DIV/0!</v>
      </c>
      <c r="K315" s="53"/>
      <c r="L315" s="48"/>
      <c r="M315" s="89">
        <f t="shared" si="9"/>
        <v>0</v>
      </c>
      <c r="N315" s="138" t="e">
        <f>+K315/CP!F$12</f>
        <v>#DIV/0!</v>
      </c>
      <c r="O315" s="108"/>
    </row>
    <row r="316" spans="1:15" x14ac:dyDescent="0.2">
      <c r="A316" s="90">
        <v>308</v>
      </c>
      <c r="B316" s="107"/>
      <c r="C316" s="108"/>
      <c r="D316" s="110"/>
      <c r="E316" s="22"/>
      <c r="F316" s="108"/>
      <c r="G316" s="108"/>
      <c r="H316" s="97"/>
      <c r="I316" s="53"/>
      <c r="J316" s="112" t="e">
        <f t="shared" si="8"/>
        <v>#DIV/0!</v>
      </c>
      <c r="K316" s="53"/>
      <c r="L316" s="48"/>
      <c r="M316" s="89">
        <f t="shared" si="9"/>
        <v>0</v>
      </c>
      <c r="N316" s="138" t="e">
        <f>+K316/CP!F$12</f>
        <v>#DIV/0!</v>
      </c>
      <c r="O316" s="108"/>
    </row>
    <row r="317" spans="1:15" x14ac:dyDescent="0.2">
      <c r="A317" s="90">
        <v>309</v>
      </c>
      <c r="B317" s="107"/>
      <c r="C317" s="108"/>
      <c r="D317" s="110"/>
      <c r="E317" s="22"/>
      <c r="F317" s="108"/>
      <c r="G317" s="108"/>
      <c r="H317" s="97"/>
      <c r="I317" s="53"/>
      <c r="J317" s="112" t="e">
        <f t="shared" si="8"/>
        <v>#DIV/0!</v>
      </c>
      <c r="K317" s="53"/>
      <c r="L317" s="48"/>
      <c r="M317" s="89">
        <f t="shared" si="9"/>
        <v>0</v>
      </c>
      <c r="N317" s="138" t="e">
        <f>+K317/CP!F$12</f>
        <v>#DIV/0!</v>
      </c>
      <c r="O317" s="108"/>
    </row>
    <row r="318" spans="1:15" x14ac:dyDescent="0.2">
      <c r="A318" s="90">
        <v>310</v>
      </c>
      <c r="B318" s="107"/>
      <c r="C318" s="108"/>
      <c r="D318" s="110"/>
      <c r="E318" s="22"/>
      <c r="F318" s="108"/>
      <c r="G318" s="108"/>
      <c r="H318" s="97"/>
      <c r="I318" s="53"/>
      <c r="J318" s="112" t="e">
        <f t="shared" si="8"/>
        <v>#DIV/0!</v>
      </c>
      <c r="K318" s="53"/>
      <c r="L318" s="48"/>
      <c r="M318" s="89">
        <f t="shared" si="9"/>
        <v>0</v>
      </c>
      <c r="N318" s="138" t="e">
        <f>+K318/CP!F$12</f>
        <v>#DIV/0!</v>
      </c>
      <c r="O318" s="108"/>
    </row>
    <row r="319" spans="1:15" x14ac:dyDescent="0.2">
      <c r="A319" s="90">
        <v>311</v>
      </c>
      <c r="B319" s="107"/>
      <c r="C319" s="108"/>
      <c r="D319" s="110"/>
      <c r="E319" s="22"/>
      <c r="F319" s="108"/>
      <c r="G319" s="108"/>
      <c r="H319" s="97"/>
      <c r="I319" s="53"/>
      <c r="J319" s="112" t="e">
        <f t="shared" si="8"/>
        <v>#DIV/0!</v>
      </c>
      <c r="K319" s="53"/>
      <c r="L319" s="48"/>
      <c r="M319" s="89">
        <f t="shared" si="9"/>
        <v>0</v>
      </c>
      <c r="N319" s="138" t="e">
        <f>+K319/CP!F$12</f>
        <v>#DIV/0!</v>
      </c>
      <c r="O319" s="108"/>
    </row>
    <row r="320" spans="1:15" x14ac:dyDescent="0.2">
      <c r="A320" s="90">
        <v>312</v>
      </c>
      <c r="B320" s="107"/>
      <c r="C320" s="108"/>
      <c r="D320" s="110"/>
      <c r="E320" s="22"/>
      <c r="F320" s="108"/>
      <c r="G320" s="108"/>
      <c r="H320" s="97"/>
      <c r="I320" s="53"/>
      <c r="J320" s="112" t="e">
        <f t="shared" si="8"/>
        <v>#DIV/0!</v>
      </c>
      <c r="K320" s="53"/>
      <c r="L320" s="48"/>
      <c r="M320" s="89">
        <f t="shared" si="9"/>
        <v>0</v>
      </c>
      <c r="N320" s="138" t="e">
        <f>+K320/CP!F$12</f>
        <v>#DIV/0!</v>
      </c>
      <c r="O320" s="108"/>
    </row>
    <row r="321" spans="1:15" x14ac:dyDescent="0.2">
      <c r="A321" s="90">
        <v>313</v>
      </c>
      <c r="B321" s="107"/>
      <c r="C321" s="108"/>
      <c r="D321" s="110"/>
      <c r="E321" s="22"/>
      <c r="F321" s="108"/>
      <c r="G321" s="108"/>
      <c r="H321" s="97"/>
      <c r="I321" s="53"/>
      <c r="J321" s="112" t="e">
        <f t="shared" si="8"/>
        <v>#DIV/0!</v>
      </c>
      <c r="K321" s="53"/>
      <c r="L321" s="48"/>
      <c r="M321" s="89">
        <f t="shared" si="9"/>
        <v>0</v>
      </c>
      <c r="N321" s="138" t="e">
        <f>+K321/CP!F$12</f>
        <v>#DIV/0!</v>
      </c>
      <c r="O321" s="108"/>
    </row>
    <row r="322" spans="1:15" x14ac:dyDescent="0.2">
      <c r="A322" s="90">
        <v>314</v>
      </c>
      <c r="B322" s="107"/>
      <c r="C322" s="108"/>
      <c r="D322" s="110"/>
      <c r="E322" s="22"/>
      <c r="F322" s="108"/>
      <c r="G322" s="108"/>
      <c r="H322" s="97"/>
      <c r="I322" s="53"/>
      <c r="J322" s="112" t="e">
        <f t="shared" si="8"/>
        <v>#DIV/0!</v>
      </c>
      <c r="K322" s="53"/>
      <c r="L322" s="48"/>
      <c r="M322" s="89">
        <f t="shared" si="9"/>
        <v>0</v>
      </c>
      <c r="N322" s="138" t="e">
        <f>+K322/CP!F$12</f>
        <v>#DIV/0!</v>
      </c>
      <c r="O322" s="108"/>
    </row>
    <row r="323" spans="1:15" x14ac:dyDescent="0.2">
      <c r="A323" s="90">
        <v>315</v>
      </c>
      <c r="B323" s="107"/>
      <c r="C323" s="108"/>
      <c r="D323" s="110"/>
      <c r="E323" s="22"/>
      <c r="F323" s="108"/>
      <c r="G323" s="108"/>
      <c r="H323" s="97"/>
      <c r="I323" s="53"/>
      <c r="J323" s="112" t="e">
        <f t="shared" si="8"/>
        <v>#DIV/0!</v>
      </c>
      <c r="K323" s="53"/>
      <c r="L323" s="48"/>
      <c r="M323" s="89">
        <f t="shared" si="9"/>
        <v>0</v>
      </c>
      <c r="N323" s="138" t="e">
        <f>+K323/CP!F$12</f>
        <v>#DIV/0!</v>
      </c>
      <c r="O323" s="108"/>
    </row>
    <row r="324" spans="1:15" x14ac:dyDescent="0.2">
      <c r="A324" s="90">
        <v>316</v>
      </c>
      <c r="B324" s="107"/>
      <c r="C324" s="108"/>
      <c r="D324" s="110"/>
      <c r="E324" s="22"/>
      <c r="F324" s="108"/>
      <c r="G324" s="108"/>
      <c r="H324" s="97"/>
      <c r="I324" s="53"/>
      <c r="J324" s="112" t="e">
        <f t="shared" si="8"/>
        <v>#DIV/0!</v>
      </c>
      <c r="K324" s="53"/>
      <c r="L324" s="48"/>
      <c r="M324" s="89">
        <f t="shared" si="9"/>
        <v>0</v>
      </c>
      <c r="N324" s="138" t="e">
        <f>+K324/CP!F$12</f>
        <v>#DIV/0!</v>
      </c>
      <c r="O324" s="108"/>
    </row>
    <row r="325" spans="1:15" x14ac:dyDescent="0.2">
      <c r="A325" s="90">
        <v>317</v>
      </c>
      <c r="B325" s="107"/>
      <c r="C325" s="108"/>
      <c r="D325" s="110"/>
      <c r="E325" s="22"/>
      <c r="F325" s="108"/>
      <c r="G325" s="108"/>
      <c r="H325" s="97"/>
      <c r="I325" s="53"/>
      <c r="J325" s="112" t="e">
        <f t="shared" si="8"/>
        <v>#DIV/0!</v>
      </c>
      <c r="K325" s="53"/>
      <c r="L325" s="48"/>
      <c r="M325" s="89">
        <f t="shared" si="9"/>
        <v>0</v>
      </c>
      <c r="N325" s="138" t="e">
        <f>+K325/CP!F$12</f>
        <v>#DIV/0!</v>
      </c>
      <c r="O325" s="108"/>
    </row>
    <row r="326" spans="1:15" x14ac:dyDescent="0.2">
      <c r="A326" s="90">
        <v>318</v>
      </c>
      <c r="B326" s="107"/>
      <c r="C326" s="108"/>
      <c r="D326" s="110"/>
      <c r="E326" s="22"/>
      <c r="F326" s="108"/>
      <c r="G326" s="108"/>
      <c r="H326" s="97"/>
      <c r="I326" s="53"/>
      <c r="J326" s="112" t="e">
        <f t="shared" si="8"/>
        <v>#DIV/0!</v>
      </c>
      <c r="K326" s="53"/>
      <c r="L326" s="48"/>
      <c r="M326" s="89">
        <f t="shared" si="9"/>
        <v>0</v>
      </c>
      <c r="N326" s="138" t="e">
        <f>+K326/CP!F$12</f>
        <v>#DIV/0!</v>
      </c>
      <c r="O326" s="108"/>
    </row>
    <row r="327" spans="1:15" x14ac:dyDescent="0.2">
      <c r="A327" s="90">
        <v>319</v>
      </c>
      <c r="B327" s="107"/>
      <c r="C327" s="108"/>
      <c r="D327" s="110"/>
      <c r="E327" s="22"/>
      <c r="F327" s="108"/>
      <c r="G327" s="108"/>
      <c r="H327" s="97"/>
      <c r="I327" s="53"/>
      <c r="J327" s="112" t="e">
        <f t="shared" si="8"/>
        <v>#DIV/0!</v>
      </c>
      <c r="K327" s="53"/>
      <c r="L327" s="48"/>
      <c r="M327" s="89">
        <f t="shared" si="9"/>
        <v>0</v>
      </c>
      <c r="N327" s="138" t="e">
        <f>+K327/CP!F$12</f>
        <v>#DIV/0!</v>
      </c>
      <c r="O327" s="108"/>
    </row>
    <row r="328" spans="1:15" x14ac:dyDescent="0.2">
      <c r="A328" s="90">
        <v>320</v>
      </c>
      <c r="B328" s="107"/>
      <c r="C328" s="108"/>
      <c r="D328" s="110"/>
      <c r="E328" s="22"/>
      <c r="F328" s="108"/>
      <c r="G328" s="108"/>
      <c r="H328" s="97"/>
      <c r="I328" s="53"/>
      <c r="J328" s="112" t="e">
        <f t="shared" si="8"/>
        <v>#DIV/0!</v>
      </c>
      <c r="K328" s="53"/>
      <c r="L328" s="48"/>
      <c r="M328" s="89">
        <f t="shared" si="9"/>
        <v>0</v>
      </c>
      <c r="N328" s="138" t="e">
        <f>+K328/CP!F$12</f>
        <v>#DIV/0!</v>
      </c>
      <c r="O328" s="108"/>
    </row>
    <row r="329" spans="1:15" x14ac:dyDescent="0.2">
      <c r="A329" s="90">
        <v>321</v>
      </c>
      <c r="B329" s="107"/>
      <c r="C329" s="108"/>
      <c r="D329" s="110"/>
      <c r="E329" s="22"/>
      <c r="F329" s="108"/>
      <c r="G329" s="108"/>
      <c r="H329" s="97"/>
      <c r="I329" s="53"/>
      <c r="J329" s="112" t="e">
        <f t="shared" si="8"/>
        <v>#DIV/0!</v>
      </c>
      <c r="K329" s="53"/>
      <c r="L329" s="48"/>
      <c r="M329" s="89">
        <f t="shared" si="9"/>
        <v>0</v>
      </c>
      <c r="N329" s="138" t="e">
        <f>+K329/CP!F$12</f>
        <v>#DIV/0!</v>
      </c>
      <c r="O329" s="108"/>
    </row>
    <row r="330" spans="1:15" x14ac:dyDescent="0.2">
      <c r="A330" s="90">
        <v>322</v>
      </c>
      <c r="B330" s="107"/>
      <c r="C330" s="108"/>
      <c r="D330" s="110"/>
      <c r="E330" s="22"/>
      <c r="F330" s="108"/>
      <c r="G330" s="108"/>
      <c r="H330" s="97"/>
      <c r="I330" s="53"/>
      <c r="J330" s="112" t="e">
        <f t="shared" si="8"/>
        <v>#DIV/0!</v>
      </c>
      <c r="K330" s="53"/>
      <c r="L330" s="48"/>
      <c r="M330" s="89">
        <f t="shared" si="9"/>
        <v>0</v>
      </c>
      <c r="N330" s="138" t="e">
        <f>+K330/CP!F$12</f>
        <v>#DIV/0!</v>
      </c>
      <c r="O330" s="108"/>
    </row>
    <row r="331" spans="1:15" x14ac:dyDescent="0.2">
      <c r="A331" s="90">
        <v>323</v>
      </c>
      <c r="B331" s="107"/>
      <c r="C331" s="108"/>
      <c r="D331" s="110"/>
      <c r="E331" s="22"/>
      <c r="F331" s="108"/>
      <c r="G331" s="108"/>
      <c r="H331" s="97"/>
      <c r="I331" s="53"/>
      <c r="J331" s="112" t="e">
        <f t="shared" ref="J331:J394" si="10">+K331/I331</f>
        <v>#DIV/0!</v>
      </c>
      <c r="K331" s="53"/>
      <c r="L331" s="48"/>
      <c r="M331" s="89">
        <f t="shared" ref="M331:M394" si="11">+K331*L331</f>
        <v>0</v>
      </c>
      <c r="N331" s="138" t="e">
        <f>+K331/CP!F$12</f>
        <v>#DIV/0!</v>
      </c>
      <c r="O331" s="108"/>
    </row>
    <row r="332" spans="1:15" x14ac:dyDescent="0.2">
      <c r="A332" s="90">
        <v>324</v>
      </c>
      <c r="B332" s="107"/>
      <c r="C332" s="108"/>
      <c r="D332" s="110"/>
      <c r="E332" s="22"/>
      <c r="F332" s="108"/>
      <c r="G332" s="108"/>
      <c r="H332" s="97"/>
      <c r="I332" s="53"/>
      <c r="J332" s="112" t="e">
        <f t="shared" si="10"/>
        <v>#DIV/0!</v>
      </c>
      <c r="K332" s="53"/>
      <c r="L332" s="48"/>
      <c r="M332" s="89">
        <f t="shared" si="11"/>
        <v>0</v>
      </c>
      <c r="N332" s="138" t="e">
        <f>+K332/CP!F$12</f>
        <v>#DIV/0!</v>
      </c>
      <c r="O332" s="108"/>
    </row>
    <row r="333" spans="1:15" x14ac:dyDescent="0.2">
      <c r="A333" s="90">
        <v>325</v>
      </c>
      <c r="B333" s="107"/>
      <c r="C333" s="108"/>
      <c r="D333" s="110"/>
      <c r="E333" s="22"/>
      <c r="F333" s="108"/>
      <c r="G333" s="108"/>
      <c r="H333" s="97"/>
      <c r="I333" s="53"/>
      <c r="J333" s="112" t="e">
        <f t="shared" si="10"/>
        <v>#DIV/0!</v>
      </c>
      <c r="K333" s="53"/>
      <c r="L333" s="48"/>
      <c r="M333" s="89">
        <f t="shared" si="11"/>
        <v>0</v>
      </c>
      <c r="N333" s="138" t="e">
        <f>+K333/CP!F$12</f>
        <v>#DIV/0!</v>
      </c>
      <c r="O333" s="108"/>
    </row>
    <row r="334" spans="1:15" x14ac:dyDescent="0.2">
      <c r="A334" s="90">
        <v>326</v>
      </c>
      <c r="B334" s="107"/>
      <c r="C334" s="108"/>
      <c r="D334" s="110"/>
      <c r="E334" s="22"/>
      <c r="F334" s="108"/>
      <c r="G334" s="108"/>
      <c r="H334" s="97"/>
      <c r="I334" s="53"/>
      <c r="J334" s="112" t="e">
        <f t="shared" si="10"/>
        <v>#DIV/0!</v>
      </c>
      <c r="K334" s="53"/>
      <c r="L334" s="48"/>
      <c r="M334" s="89">
        <f t="shared" si="11"/>
        <v>0</v>
      </c>
      <c r="N334" s="138" t="e">
        <f>+K334/CP!F$12</f>
        <v>#DIV/0!</v>
      </c>
      <c r="O334" s="108"/>
    </row>
    <row r="335" spans="1:15" x14ac:dyDescent="0.2">
      <c r="A335" s="90">
        <v>327</v>
      </c>
      <c r="B335" s="107"/>
      <c r="C335" s="108"/>
      <c r="D335" s="110"/>
      <c r="E335" s="22"/>
      <c r="F335" s="108"/>
      <c r="G335" s="108"/>
      <c r="H335" s="97"/>
      <c r="I335" s="53"/>
      <c r="J335" s="112" t="e">
        <f t="shared" si="10"/>
        <v>#DIV/0!</v>
      </c>
      <c r="K335" s="53"/>
      <c r="L335" s="48"/>
      <c r="M335" s="89">
        <f t="shared" si="11"/>
        <v>0</v>
      </c>
      <c r="N335" s="138" t="e">
        <f>+K335/CP!F$12</f>
        <v>#DIV/0!</v>
      </c>
      <c r="O335" s="108"/>
    </row>
    <row r="336" spans="1:15" x14ac:dyDescent="0.2">
      <c r="A336" s="90">
        <v>328</v>
      </c>
      <c r="B336" s="107"/>
      <c r="C336" s="108"/>
      <c r="D336" s="110"/>
      <c r="E336" s="22"/>
      <c r="F336" s="108"/>
      <c r="G336" s="108"/>
      <c r="H336" s="97"/>
      <c r="I336" s="53"/>
      <c r="J336" s="112" t="e">
        <f t="shared" si="10"/>
        <v>#DIV/0!</v>
      </c>
      <c r="K336" s="53"/>
      <c r="L336" s="48"/>
      <c r="M336" s="89">
        <f t="shared" si="11"/>
        <v>0</v>
      </c>
      <c r="N336" s="138" t="e">
        <f>+K336/CP!F$12</f>
        <v>#DIV/0!</v>
      </c>
      <c r="O336" s="108"/>
    </row>
    <row r="337" spans="1:15" x14ac:dyDescent="0.2">
      <c r="A337" s="90">
        <v>329</v>
      </c>
      <c r="B337" s="107"/>
      <c r="C337" s="108"/>
      <c r="D337" s="110"/>
      <c r="E337" s="22"/>
      <c r="F337" s="108"/>
      <c r="G337" s="108"/>
      <c r="H337" s="97"/>
      <c r="I337" s="53"/>
      <c r="J337" s="112" t="e">
        <f t="shared" si="10"/>
        <v>#DIV/0!</v>
      </c>
      <c r="K337" s="53"/>
      <c r="L337" s="48"/>
      <c r="M337" s="89">
        <f t="shared" si="11"/>
        <v>0</v>
      </c>
      <c r="N337" s="138" t="e">
        <f>+K337/CP!F$12</f>
        <v>#DIV/0!</v>
      </c>
      <c r="O337" s="108"/>
    </row>
    <row r="338" spans="1:15" x14ac:dyDescent="0.2">
      <c r="A338" s="90">
        <v>330</v>
      </c>
      <c r="B338" s="107"/>
      <c r="C338" s="108"/>
      <c r="D338" s="110"/>
      <c r="E338" s="22"/>
      <c r="F338" s="108"/>
      <c r="G338" s="108"/>
      <c r="H338" s="97"/>
      <c r="I338" s="53"/>
      <c r="J338" s="112" t="e">
        <f t="shared" si="10"/>
        <v>#DIV/0!</v>
      </c>
      <c r="K338" s="53"/>
      <c r="L338" s="48"/>
      <c r="M338" s="89">
        <f t="shared" si="11"/>
        <v>0</v>
      </c>
      <c r="N338" s="138" t="e">
        <f>+K338/CP!F$12</f>
        <v>#DIV/0!</v>
      </c>
      <c r="O338" s="108"/>
    </row>
    <row r="339" spans="1:15" x14ac:dyDescent="0.2">
      <c r="A339" s="90">
        <v>331</v>
      </c>
      <c r="B339" s="107"/>
      <c r="C339" s="108"/>
      <c r="D339" s="110"/>
      <c r="E339" s="22"/>
      <c r="F339" s="108"/>
      <c r="G339" s="108"/>
      <c r="H339" s="97"/>
      <c r="I339" s="53"/>
      <c r="J339" s="112" t="e">
        <f t="shared" si="10"/>
        <v>#DIV/0!</v>
      </c>
      <c r="K339" s="53"/>
      <c r="L339" s="48"/>
      <c r="M339" s="89">
        <f t="shared" si="11"/>
        <v>0</v>
      </c>
      <c r="N339" s="138" t="e">
        <f>+K339/CP!F$12</f>
        <v>#DIV/0!</v>
      </c>
      <c r="O339" s="108"/>
    </row>
    <row r="340" spans="1:15" x14ac:dyDescent="0.2">
      <c r="A340" s="90">
        <v>332</v>
      </c>
      <c r="B340" s="107"/>
      <c r="C340" s="108"/>
      <c r="D340" s="110"/>
      <c r="E340" s="22"/>
      <c r="F340" s="108"/>
      <c r="G340" s="108"/>
      <c r="H340" s="97"/>
      <c r="I340" s="53"/>
      <c r="J340" s="112" t="e">
        <f t="shared" si="10"/>
        <v>#DIV/0!</v>
      </c>
      <c r="K340" s="53"/>
      <c r="L340" s="48"/>
      <c r="M340" s="89">
        <f t="shared" si="11"/>
        <v>0</v>
      </c>
      <c r="N340" s="138" t="e">
        <f>+K340/CP!F$12</f>
        <v>#DIV/0!</v>
      </c>
      <c r="O340" s="108"/>
    </row>
    <row r="341" spans="1:15" x14ac:dyDescent="0.2">
      <c r="A341" s="90">
        <v>333</v>
      </c>
      <c r="B341" s="107"/>
      <c r="C341" s="108"/>
      <c r="D341" s="110"/>
      <c r="E341" s="22"/>
      <c r="F341" s="108"/>
      <c r="G341" s="108"/>
      <c r="H341" s="97"/>
      <c r="I341" s="53"/>
      <c r="J341" s="112" t="e">
        <f t="shared" si="10"/>
        <v>#DIV/0!</v>
      </c>
      <c r="K341" s="53"/>
      <c r="L341" s="48"/>
      <c r="M341" s="89">
        <f t="shared" si="11"/>
        <v>0</v>
      </c>
      <c r="N341" s="138" t="e">
        <f>+K341/CP!F$12</f>
        <v>#DIV/0!</v>
      </c>
      <c r="O341" s="108"/>
    </row>
    <row r="342" spans="1:15" x14ac:dyDescent="0.2">
      <c r="A342" s="90">
        <v>334</v>
      </c>
      <c r="B342" s="107"/>
      <c r="C342" s="108"/>
      <c r="D342" s="110"/>
      <c r="E342" s="22"/>
      <c r="F342" s="108"/>
      <c r="G342" s="108"/>
      <c r="H342" s="97"/>
      <c r="I342" s="53"/>
      <c r="J342" s="112" t="e">
        <f t="shared" si="10"/>
        <v>#DIV/0!</v>
      </c>
      <c r="K342" s="53"/>
      <c r="L342" s="48"/>
      <c r="M342" s="89">
        <f t="shared" si="11"/>
        <v>0</v>
      </c>
      <c r="N342" s="138" t="e">
        <f>+K342/CP!F$12</f>
        <v>#DIV/0!</v>
      </c>
      <c r="O342" s="108"/>
    </row>
    <row r="343" spans="1:15" x14ac:dyDescent="0.2">
      <c r="A343" s="90">
        <v>335</v>
      </c>
      <c r="B343" s="107"/>
      <c r="C343" s="108"/>
      <c r="D343" s="110"/>
      <c r="E343" s="22"/>
      <c r="F343" s="108"/>
      <c r="G343" s="108"/>
      <c r="H343" s="97"/>
      <c r="I343" s="53"/>
      <c r="J343" s="112" t="e">
        <f t="shared" si="10"/>
        <v>#DIV/0!</v>
      </c>
      <c r="K343" s="53"/>
      <c r="L343" s="48"/>
      <c r="M343" s="89">
        <f t="shared" si="11"/>
        <v>0</v>
      </c>
      <c r="N343" s="138" t="e">
        <f>+K343/CP!F$12</f>
        <v>#DIV/0!</v>
      </c>
      <c r="O343" s="108"/>
    </row>
    <row r="344" spans="1:15" x14ac:dyDescent="0.2">
      <c r="A344" s="90">
        <v>336</v>
      </c>
      <c r="B344" s="107"/>
      <c r="C344" s="108"/>
      <c r="D344" s="110"/>
      <c r="E344" s="22"/>
      <c r="F344" s="108"/>
      <c r="G344" s="108"/>
      <c r="H344" s="97"/>
      <c r="I344" s="53"/>
      <c r="J344" s="112" t="e">
        <f t="shared" si="10"/>
        <v>#DIV/0!</v>
      </c>
      <c r="K344" s="53"/>
      <c r="L344" s="48"/>
      <c r="M344" s="89">
        <f t="shared" si="11"/>
        <v>0</v>
      </c>
      <c r="N344" s="138" t="e">
        <f>+K344/CP!F$12</f>
        <v>#DIV/0!</v>
      </c>
      <c r="O344" s="108"/>
    </row>
    <row r="345" spans="1:15" x14ac:dyDescent="0.2">
      <c r="A345" s="90">
        <v>337</v>
      </c>
      <c r="B345" s="107"/>
      <c r="C345" s="108"/>
      <c r="D345" s="110"/>
      <c r="E345" s="22"/>
      <c r="F345" s="108"/>
      <c r="G345" s="108"/>
      <c r="H345" s="97"/>
      <c r="I345" s="53"/>
      <c r="J345" s="112" t="e">
        <f t="shared" si="10"/>
        <v>#DIV/0!</v>
      </c>
      <c r="K345" s="53"/>
      <c r="L345" s="48"/>
      <c r="M345" s="89">
        <f t="shared" si="11"/>
        <v>0</v>
      </c>
      <c r="N345" s="138" t="e">
        <f>+K345/CP!F$12</f>
        <v>#DIV/0!</v>
      </c>
      <c r="O345" s="108"/>
    </row>
    <row r="346" spans="1:15" x14ac:dyDescent="0.2">
      <c r="A346" s="90">
        <v>338</v>
      </c>
      <c r="B346" s="107"/>
      <c r="C346" s="108"/>
      <c r="D346" s="110"/>
      <c r="E346" s="22"/>
      <c r="F346" s="108"/>
      <c r="G346" s="108"/>
      <c r="H346" s="97"/>
      <c r="I346" s="53"/>
      <c r="J346" s="112" t="e">
        <f t="shared" si="10"/>
        <v>#DIV/0!</v>
      </c>
      <c r="K346" s="53"/>
      <c r="L346" s="48"/>
      <c r="M346" s="89">
        <f t="shared" si="11"/>
        <v>0</v>
      </c>
      <c r="N346" s="138" t="e">
        <f>+K346/CP!F$12</f>
        <v>#DIV/0!</v>
      </c>
      <c r="O346" s="108"/>
    </row>
    <row r="347" spans="1:15" x14ac:dyDescent="0.2">
      <c r="A347" s="90">
        <v>339</v>
      </c>
      <c r="B347" s="107"/>
      <c r="C347" s="108"/>
      <c r="D347" s="110"/>
      <c r="E347" s="22"/>
      <c r="F347" s="108"/>
      <c r="G347" s="108"/>
      <c r="H347" s="97"/>
      <c r="I347" s="53"/>
      <c r="J347" s="112" t="e">
        <f t="shared" si="10"/>
        <v>#DIV/0!</v>
      </c>
      <c r="K347" s="53"/>
      <c r="L347" s="48"/>
      <c r="M347" s="89">
        <f t="shared" si="11"/>
        <v>0</v>
      </c>
      <c r="N347" s="138" t="e">
        <f>+K347/CP!F$12</f>
        <v>#DIV/0!</v>
      </c>
      <c r="O347" s="108"/>
    </row>
    <row r="348" spans="1:15" x14ac:dyDescent="0.2">
      <c r="A348" s="90">
        <v>340</v>
      </c>
      <c r="B348" s="107"/>
      <c r="C348" s="108"/>
      <c r="D348" s="110"/>
      <c r="E348" s="22"/>
      <c r="F348" s="108"/>
      <c r="G348" s="108"/>
      <c r="H348" s="97"/>
      <c r="I348" s="53"/>
      <c r="J348" s="112" t="e">
        <f t="shared" si="10"/>
        <v>#DIV/0!</v>
      </c>
      <c r="K348" s="53"/>
      <c r="L348" s="48"/>
      <c r="M348" s="89">
        <f t="shared" si="11"/>
        <v>0</v>
      </c>
      <c r="N348" s="138" t="e">
        <f>+K348/CP!F$12</f>
        <v>#DIV/0!</v>
      </c>
      <c r="O348" s="108"/>
    </row>
    <row r="349" spans="1:15" x14ac:dyDescent="0.2">
      <c r="A349" s="90">
        <v>341</v>
      </c>
      <c r="B349" s="107"/>
      <c r="C349" s="108"/>
      <c r="D349" s="110"/>
      <c r="E349" s="22"/>
      <c r="F349" s="108"/>
      <c r="G349" s="108"/>
      <c r="H349" s="97"/>
      <c r="I349" s="53"/>
      <c r="J349" s="112" t="e">
        <f t="shared" si="10"/>
        <v>#DIV/0!</v>
      </c>
      <c r="K349" s="53"/>
      <c r="L349" s="48"/>
      <c r="M349" s="89">
        <f t="shared" si="11"/>
        <v>0</v>
      </c>
      <c r="N349" s="138" t="e">
        <f>+K349/CP!F$12</f>
        <v>#DIV/0!</v>
      </c>
      <c r="O349" s="108"/>
    </row>
    <row r="350" spans="1:15" x14ac:dyDescent="0.2">
      <c r="A350" s="90">
        <v>342</v>
      </c>
      <c r="B350" s="107"/>
      <c r="C350" s="108"/>
      <c r="D350" s="110"/>
      <c r="E350" s="22"/>
      <c r="F350" s="108"/>
      <c r="G350" s="108"/>
      <c r="H350" s="97"/>
      <c r="I350" s="53"/>
      <c r="J350" s="112" t="e">
        <f t="shared" si="10"/>
        <v>#DIV/0!</v>
      </c>
      <c r="K350" s="53"/>
      <c r="L350" s="48"/>
      <c r="M350" s="89">
        <f t="shared" si="11"/>
        <v>0</v>
      </c>
      <c r="N350" s="138" t="e">
        <f>+K350/CP!F$12</f>
        <v>#DIV/0!</v>
      </c>
      <c r="O350" s="108"/>
    </row>
    <row r="351" spans="1:15" x14ac:dyDescent="0.2">
      <c r="A351" s="90">
        <v>343</v>
      </c>
      <c r="B351" s="107"/>
      <c r="C351" s="108"/>
      <c r="D351" s="110"/>
      <c r="E351" s="22"/>
      <c r="F351" s="108"/>
      <c r="G351" s="108"/>
      <c r="H351" s="97"/>
      <c r="I351" s="53"/>
      <c r="J351" s="112" t="e">
        <f t="shared" si="10"/>
        <v>#DIV/0!</v>
      </c>
      <c r="K351" s="53"/>
      <c r="L351" s="48"/>
      <c r="M351" s="89">
        <f t="shared" si="11"/>
        <v>0</v>
      </c>
      <c r="N351" s="138" t="e">
        <f>+K351/CP!F$12</f>
        <v>#DIV/0!</v>
      </c>
      <c r="O351" s="108"/>
    </row>
    <row r="352" spans="1:15" x14ac:dyDescent="0.2">
      <c r="A352" s="90">
        <v>344</v>
      </c>
      <c r="B352" s="107"/>
      <c r="C352" s="108"/>
      <c r="D352" s="110"/>
      <c r="E352" s="22"/>
      <c r="F352" s="108"/>
      <c r="G352" s="108"/>
      <c r="H352" s="97"/>
      <c r="I352" s="53"/>
      <c r="J352" s="112" t="e">
        <f t="shared" si="10"/>
        <v>#DIV/0!</v>
      </c>
      <c r="K352" s="53"/>
      <c r="L352" s="48"/>
      <c r="M352" s="89">
        <f t="shared" si="11"/>
        <v>0</v>
      </c>
      <c r="N352" s="138" t="e">
        <f>+K352/CP!F$12</f>
        <v>#DIV/0!</v>
      </c>
      <c r="O352" s="108"/>
    </row>
    <row r="353" spans="1:15" x14ac:dyDescent="0.2">
      <c r="A353" s="90">
        <v>345</v>
      </c>
      <c r="B353" s="107"/>
      <c r="C353" s="108"/>
      <c r="D353" s="110"/>
      <c r="E353" s="22"/>
      <c r="F353" s="108"/>
      <c r="G353" s="108"/>
      <c r="H353" s="97"/>
      <c r="I353" s="53"/>
      <c r="J353" s="112" t="e">
        <f t="shared" si="10"/>
        <v>#DIV/0!</v>
      </c>
      <c r="K353" s="53"/>
      <c r="L353" s="48"/>
      <c r="M353" s="89">
        <f t="shared" si="11"/>
        <v>0</v>
      </c>
      <c r="N353" s="138" t="e">
        <f>+K353/CP!F$12</f>
        <v>#DIV/0!</v>
      </c>
      <c r="O353" s="108"/>
    </row>
    <row r="354" spans="1:15" x14ac:dyDescent="0.2">
      <c r="A354" s="90">
        <v>346</v>
      </c>
      <c r="B354" s="107"/>
      <c r="C354" s="108"/>
      <c r="D354" s="110"/>
      <c r="E354" s="22"/>
      <c r="F354" s="108"/>
      <c r="G354" s="108"/>
      <c r="H354" s="97"/>
      <c r="I354" s="53"/>
      <c r="J354" s="112" t="e">
        <f t="shared" si="10"/>
        <v>#DIV/0!</v>
      </c>
      <c r="K354" s="53"/>
      <c r="L354" s="48"/>
      <c r="M354" s="89">
        <f t="shared" si="11"/>
        <v>0</v>
      </c>
      <c r="N354" s="138" t="e">
        <f>+K354/CP!F$12</f>
        <v>#DIV/0!</v>
      </c>
      <c r="O354" s="108"/>
    </row>
    <row r="355" spans="1:15" x14ac:dyDescent="0.2">
      <c r="A355" s="90">
        <v>347</v>
      </c>
      <c r="B355" s="107"/>
      <c r="C355" s="108"/>
      <c r="D355" s="110"/>
      <c r="E355" s="22"/>
      <c r="F355" s="108"/>
      <c r="G355" s="108"/>
      <c r="H355" s="97"/>
      <c r="I355" s="53"/>
      <c r="J355" s="112" t="e">
        <f t="shared" si="10"/>
        <v>#DIV/0!</v>
      </c>
      <c r="K355" s="53"/>
      <c r="L355" s="48"/>
      <c r="M355" s="89">
        <f t="shared" si="11"/>
        <v>0</v>
      </c>
      <c r="N355" s="138" t="e">
        <f>+K355/CP!F$12</f>
        <v>#DIV/0!</v>
      </c>
      <c r="O355" s="108"/>
    </row>
    <row r="356" spans="1:15" x14ac:dyDescent="0.2">
      <c r="A356" s="90">
        <v>348</v>
      </c>
      <c r="B356" s="107"/>
      <c r="C356" s="108"/>
      <c r="D356" s="110"/>
      <c r="E356" s="22"/>
      <c r="F356" s="108"/>
      <c r="G356" s="108"/>
      <c r="H356" s="97"/>
      <c r="I356" s="53"/>
      <c r="J356" s="112" t="e">
        <f t="shared" si="10"/>
        <v>#DIV/0!</v>
      </c>
      <c r="K356" s="53"/>
      <c r="L356" s="48"/>
      <c r="M356" s="89">
        <f t="shared" si="11"/>
        <v>0</v>
      </c>
      <c r="N356" s="138" t="e">
        <f>+K356/CP!F$12</f>
        <v>#DIV/0!</v>
      </c>
      <c r="O356" s="108"/>
    </row>
    <row r="357" spans="1:15" x14ac:dyDescent="0.2">
      <c r="A357" s="90">
        <v>349</v>
      </c>
      <c r="B357" s="107"/>
      <c r="C357" s="108"/>
      <c r="D357" s="110"/>
      <c r="E357" s="22"/>
      <c r="F357" s="108"/>
      <c r="G357" s="108"/>
      <c r="H357" s="97"/>
      <c r="I357" s="53"/>
      <c r="J357" s="112" t="e">
        <f t="shared" si="10"/>
        <v>#DIV/0!</v>
      </c>
      <c r="K357" s="53"/>
      <c r="L357" s="48"/>
      <c r="M357" s="89">
        <f t="shared" si="11"/>
        <v>0</v>
      </c>
      <c r="N357" s="138" t="e">
        <f>+K357/CP!F$12</f>
        <v>#DIV/0!</v>
      </c>
      <c r="O357" s="108"/>
    </row>
    <row r="358" spans="1:15" x14ac:dyDescent="0.2">
      <c r="A358" s="90">
        <v>350</v>
      </c>
      <c r="B358" s="107"/>
      <c r="C358" s="108"/>
      <c r="D358" s="110"/>
      <c r="E358" s="22"/>
      <c r="F358" s="108"/>
      <c r="G358" s="108"/>
      <c r="H358" s="97"/>
      <c r="I358" s="53"/>
      <c r="J358" s="112" t="e">
        <f t="shared" si="10"/>
        <v>#DIV/0!</v>
      </c>
      <c r="K358" s="53"/>
      <c r="L358" s="48"/>
      <c r="M358" s="89">
        <f t="shared" si="11"/>
        <v>0</v>
      </c>
      <c r="N358" s="138" t="e">
        <f>+K358/CP!F$12</f>
        <v>#DIV/0!</v>
      </c>
      <c r="O358" s="108"/>
    </row>
    <row r="359" spans="1:15" x14ac:dyDescent="0.2">
      <c r="A359" s="90">
        <v>351</v>
      </c>
      <c r="B359" s="107"/>
      <c r="C359" s="108"/>
      <c r="D359" s="110"/>
      <c r="E359" s="22"/>
      <c r="F359" s="108"/>
      <c r="G359" s="108"/>
      <c r="H359" s="97"/>
      <c r="I359" s="53"/>
      <c r="J359" s="112" t="e">
        <f t="shared" si="10"/>
        <v>#DIV/0!</v>
      </c>
      <c r="K359" s="53"/>
      <c r="L359" s="48"/>
      <c r="M359" s="89">
        <f t="shared" si="11"/>
        <v>0</v>
      </c>
      <c r="N359" s="138" t="e">
        <f>+K359/CP!F$12</f>
        <v>#DIV/0!</v>
      </c>
      <c r="O359" s="108"/>
    </row>
    <row r="360" spans="1:15" x14ac:dyDescent="0.2">
      <c r="A360" s="90">
        <v>352</v>
      </c>
      <c r="B360" s="107"/>
      <c r="C360" s="108"/>
      <c r="D360" s="110"/>
      <c r="E360" s="22"/>
      <c r="F360" s="108"/>
      <c r="G360" s="108"/>
      <c r="H360" s="97"/>
      <c r="I360" s="53"/>
      <c r="J360" s="112" t="e">
        <f t="shared" si="10"/>
        <v>#DIV/0!</v>
      </c>
      <c r="K360" s="53"/>
      <c r="L360" s="48"/>
      <c r="M360" s="89">
        <f t="shared" si="11"/>
        <v>0</v>
      </c>
      <c r="N360" s="138" t="e">
        <f>+K360/CP!F$12</f>
        <v>#DIV/0!</v>
      </c>
      <c r="O360" s="108"/>
    </row>
    <row r="361" spans="1:15" x14ac:dyDescent="0.2">
      <c r="A361" s="90">
        <v>353</v>
      </c>
      <c r="B361" s="107"/>
      <c r="C361" s="108"/>
      <c r="D361" s="110"/>
      <c r="E361" s="22"/>
      <c r="F361" s="108"/>
      <c r="G361" s="108"/>
      <c r="H361" s="97"/>
      <c r="I361" s="53"/>
      <c r="J361" s="112" t="e">
        <f t="shared" si="10"/>
        <v>#DIV/0!</v>
      </c>
      <c r="K361" s="53"/>
      <c r="L361" s="48"/>
      <c r="M361" s="89">
        <f t="shared" si="11"/>
        <v>0</v>
      </c>
      <c r="N361" s="138" t="e">
        <f>+K361/CP!F$12</f>
        <v>#DIV/0!</v>
      </c>
      <c r="O361" s="108"/>
    </row>
    <row r="362" spans="1:15" x14ac:dyDescent="0.2">
      <c r="A362" s="90">
        <v>354</v>
      </c>
      <c r="B362" s="107"/>
      <c r="C362" s="108"/>
      <c r="D362" s="110"/>
      <c r="E362" s="22"/>
      <c r="F362" s="108"/>
      <c r="G362" s="108"/>
      <c r="H362" s="97"/>
      <c r="I362" s="53"/>
      <c r="J362" s="112" t="e">
        <f t="shared" si="10"/>
        <v>#DIV/0!</v>
      </c>
      <c r="K362" s="53"/>
      <c r="L362" s="48"/>
      <c r="M362" s="89">
        <f t="shared" si="11"/>
        <v>0</v>
      </c>
      <c r="N362" s="138" t="e">
        <f>+K362/CP!F$12</f>
        <v>#DIV/0!</v>
      </c>
      <c r="O362" s="108"/>
    </row>
    <row r="363" spans="1:15" x14ac:dyDescent="0.2">
      <c r="A363" s="90">
        <v>355</v>
      </c>
      <c r="B363" s="107"/>
      <c r="C363" s="108"/>
      <c r="D363" s="110"/>
      <c r="E363" s="22"/>
      <c r="F363" s="108"/>
      <c r="G363" s="108"/>
      <c r="H363" s="97"/>
      <c r="I363" s="53"/>
      <c r="J363" s="112" t="e">
        <f t="shared" si="10"/>
        <v>#DIV/0!</v>
      </c>
      <c r="K363" s="53"/>
      <c r="L363" s="48"/>
      <c r="M363" s="89">
        <f t="shared" si="11"/>
        <v>0</v>
      </c>
      <c r="N363" s="138" t="e">
        <f>+K363/CP!F$12</f>
        <v>#DIV/0!</v>
      </c>
      <c r="O363" s="108"/>
    </row>
    <row r="364" spans="1:15" x14ac:dyDescent="0.2">
      <c r="A364" s="90">
        <v>356</v>
      </c>
      <c r="B364" s="107"/>
      <c r="C364" s="108"/>
      <c r="D364" s="110"/>
      <c r="E364" s="22"/>
      <c r="F364" s="108"/>
      <c r="G364" s="108"/>
      <c r="H364" s="97"/>
      <c r="I364" s="53"/>
      <c r="J364" s="112" t="e">
        <f t="shared" si="10"/>
        <v>#DIV/0!</v>
      </c>
      <c r="K364" s="53"/>
      <c r="L364" s="48"/>
      <c r="M364" s="89">
        <f t="shared" si="11"/>
        <v>0</v>
      </c>
      <c r="N364" s="138" t="e">
        <f>+K364/CP!F$12</f>
        <v>#DIV/0!</v>
      </c>
      <c r="O364" s="108"/>
    </row>
    <row r="365" spans="1:15" x14ac:dyDescent="0.2">
      <c r="A365" s="90">
        <v>357</v>
      </c>
      <c r="B365" s="107"/>
      <c r="C365" s="108"/>
      <c r="D365" s="110"/>
      <c r="E365" s="22"/>
      <c r="F365" s="108"/>
      <c r="G365" s="108"/>
      <c r="H365" s="97"/>
      <c r="I365" s="53"/>
      <c r="J365" s="112" t="e">
        <f t="shared" si="10"/>
        <v>#DIV/0!</v>
      </c>
      <c r="K365" s="53"/>
      <c r="L365" s="48"/>
      <c r="M365" s="89">
        <f t="shared" si="11"/>
        <v>0</v>
      </c>
      <c r="N365" s="138" t="e">
        <f>+K365/CP!F$12</f>
        <v>#DIV/0!</v>
      </c>
      <c r="O365" s="108"/>
    </row>
    <row r="366" spans="1:15" x14ac:dyDescent="0.2">
      <c r="A366" s="90">
        <v>358</v>
      </c>
      <c r="B366" s="107"/>
      <c r="C366" s="108"/>
      <c r="D366" s="110"/>
      <c r="E366" s="22"/>
      <c r="F366" s="108"/>
      <c r="G366" s="108"/>
      <c r="H366" s="97"/>
      <c r="I366" s="53"/>
      <c r="J366" s="112" t="e">
        <f t="shared" si="10"/>
        <v>#DIV/0!</v>
      </c>
      <c r="K366" s="53"/>
      <c r="L366" s="48"/>
      <c r="M366" s="89">
        <f t="shared" si="11"/>
        <v>0</v>
      </c>
      <c r="N366" s="138" t="e">
        <f>+K366/CP!F$12</f>
        <v>#DIV/0!</v>
      </c>
      <c r="O366" s="108"/>
    </row>
    <row r="367" spans="1:15" x14ac:dyDescent="0.2">
      <c r="A367" s="90">
        <v>359</v>
      </c>
      <c r="B367" s="107"/>
      <c r="C367" s="108"/>
      <c r="D367" s="110"/>
      <c r="E367" s="22"/>
      <c r="F367" s="108"/>
      <c r="G367" s="108"/>
      <c r="H367" s="97"/>
      <c r="I367" s="53"/>
      <c r="J367" s="112" t="e">
        <f t="shared" si="10"/>
        <v>#DIV/0!</v>
      </c>
      <c r="K367" s="53"/>
      <c r="L367" s="48"/>
      <c r="M367" s="89">
        <f t="shared" si="11"/>
        <v>0</v>
      </c>
      <c r="N367" s="138" t="e">
        <f>+K367/CP!F$12</f>
        <v>#DIV/0!</v>
      </c>
      <c r="O367" s="108"/>
    </row>
    <row r="368" spans="1:15" x14ac:dyDescent="0.2">
      <c r="A368" s="90">
        <v>360</v>
      </c>
      <c r="B368" s="107"/>
      <c r="C368" s="108"/>
      <c r="D368" s="110"/>
      <c r="E368" s="22"/>
      <c r="F368" s="108"/>
      <c r="G368" s="108"/>
      <c r="H368" s="97"/>
      <c r="I368" s="53"/>
      <c r="J368" s="112" t="e">
        <f t="shared" si="10"/>
        <v>#DIV/0!</v>
      </c>
      <c r="K368" s="53"/>
      <c r="L368" s="48"/>
      <c r="M368" s="89">
        <f t="shared" si="11"/>
        <v>0</v>
      </c>
      <c r="N368" s="138" t="e">
        <f>+K368/CP!F$12</f>
        <v>#DIV/0!</v>
      </c>
      <c r="O368" s="108"/>
    </row>
    <row r="369" spans="1:15" x14ac:dyDescent="0.2">
      <c r="A369" s="90">
        <v>361</v>
      </c>
      <c r="B369" s="107"/>
      <c r="C369" s="108"/>
      <c r="D369" s="110"/>
      <c r="E369" s="22"/>
      <c r="F369" s="108"/>
      <c r="G369" s="108"/>
      <c r="H369" s="97"/>
      <c r="I369" s="53"/>
      <c r="J369" s="112" t="e">
        <f t="shared" si="10"/>
        <v>#DIV/0!</v>
      </c>
      <c r="K369" s="53"/>
      <c r="L369" s="48"/>
      <c r="M369" s="89">
        <f t="shared" si="11"/>
        <v>0</v>
      </c>
      <c r="N369" s="138" t="e">
        <f>+K369/CP!F$12</f>
        <v>#DIV/0!</v>
      </c>
      <c r="O369" s="108"/>
    </row>
    <row r="370" spans="1:15" x14ac:dyDescent="0.2">
      <c r="A370" s="90">
        <v>362</v>
      </c>
      <c r="B370" s="107"/>
      <c r="C370" s="108"/>
      <c r="D370" s="110"/>
      <c r="E370" s="22"/>
      <c r="F370" s="108"/>
      <c r="G370" s="108"/>
      <c r="H370" s="97"/>
      <c r="I370" s="53"/>
      <c r="J370" s="112" t="e">
        <f t="shared" si="10"/>
        <v>#DIV/0!</v>
      </c>
      <c r="K370" s="53"/>
      <c r="L370" s="48"/>
      <c r="M370" s="89">
        <f t="shared" si="11"/>
        <v>0</v>
      </c>
      <c r="N370" s="138" t="e">
        <f>+K370/CP!F$12</f>
        <v>#DIV/0!</v>
      </c>
      <c r="O370" s="108"/>
    </row>
    <row r="371" spans="1:15" x14ac:dyDescent="0.2">
      <c r="A371" s="90">
        <v>363</v>
      </c>
      <c r="B371" s="107"/>
      <c r="C371" s="108"/>
      <c r="D371" s="110"/>
      <c r="E371" s="22"/>
      <c r="F371" s="108"/>
      <c r="G371" s="108"/>
      <c r="H371" s="97"/>
      <c r="I371" s="53"/>
      <c r="J371" s="112" t="e">
        <f t="shared" si="10"/>
        <v>#DIV/0!</v>
      </c>
      <c r="K371" s="53"/>
      <c r="L371" s="48"/>
      <c r="M371" s="89">
        <f t="shared" si="11"/>
        <v>0</v>
      </c>
      <c r="N371" s="138" t="e">
        <f>+K371/CP!F$12</f>
        <v>#DIV/0!</v>
      </c>
      <c r="O371" s="108"/>
    </row>
    <row r="372" spans="1:15" x14ac:dyDescent="0.2">
      <c r="A372" s="90">
        <v>364</v>
      </c>
      <c r="B372" s="107"/>
      <c r="C372" s="108"/>
      <c r="D372" s="110"/>
      <c r="E372" s="22"/>
      <c r="F372" s="108"/>
      <c r="G372" s="108"/>
      <c r="H372" s="97"/>
      <c r="I372" s="53"/>
      <c r="J372" s="112" t="e">
        <f t="shared" si="10"/>
        <v>#DIV/0!</v>
      </c>
      <c r="K372" s="53"/>
      <c r="L372" s="48"/>
      <c r="M372" s="89">
        <f t="shared" si="11"/>
        <v>0</v>
      </c>
      <c r="N372" s="138" t="e">
        <f>+K372/CP!F$12</f>
        <v>#DIV/0!</v>
      </c>
      <c r="O372" s="108"/>
    </row>
    <row r="373" spans="1:15" x14ac:dyDescent="0.2">
      <c r="A373" s="90">
        <v>365</v>
      </c>
      <c r="B373" s="107"/>
      <c r="C373" s="108"/>
      <c r="D373" s="110"/>
      <c r="E373" s="22"/>
      <c r="F373" s="108"/>
      <c r="G373" s="108"/>
      <c r="H373" s="97"/>
      <c r="I373" s="53"/>
      <c r="J373" s="112" t="e">
        <f t="shared" si="10"/>
        <v>#DIV/0!</v>
      </c>
      <c r="K373" s="53"/>
      <c r="L373" s="48"/>
      <c r="M373" s="89">
        <f t="shared" si="11"/>
        <v>0</v>
      </c>
      <c r="N373" s="138" t="e">
        <f>+K373/CP!F$12</f>
        <v>#DIV/0!</v>
      </c>
      <c r="O373" s="108"/>
    </row>
    <row r="374" spans="1:15" x14ac:dyDescent="0.2">
      <c r="A374" s="90">
        <v>366</v>
      </c>
      <c r="B374" s="107"/>
      <c r="C374" s="108"/>
      <c r="D374" s="110"/>
      <c r="E374" s="22"/>
      <c r="F374" s="108"/>
      <c r="G374" s="108"/>
      <c r="H374" s="97"/>
      <c r="I374" s="53"/>
      <c r="J374" s="112" t="e">
        <f t="shared" si="10"/>
        <v>#DIV/0!</v>
      </c>
      <c r="K374" s="53"/>
      <c r="L374" s="48"/>
      <c r="M374" s="89">
        <f t="shared" si="11"/>
        <v>0</v>
      </c>
      <c r="N374" s="138" t="e">
        <f>+K374/CP!F$12</f>
        <v>#DIV/0!</v>
      </c>
      <c r="O374" s="108"/>
    </row>
    <row r="375" spans="1:15" x14ac:dyDescent="0.2">
      <c r="A375" s="90">
        <v>367</v>
      </c>
      <c r="B375" s="107"/>
      <c r="C375" s="108"/>
      <c r="D375" s="110"/>
      <c r="E375" s="22"/>
      <c r="F375" s="108"/>
      <c r="G375" s="108"/>
      <c r="H375" s="97"/>
      <c r="I375" s="53"/>
      <c r="J375" s="112" t="e">
        <f t="shared" si="10"/>
        <v>#DIV/0!</v>
      </c>
      <c r="K375" s="53"/>
      <c r="L375" s="48"/>
      <c r="M375" s="89">
        <f t="shared" si="11"/>
        <v>0</v>
      </c>
      <c r="N375" s="138" t="e">
        <f>+K375/CP!F$12</f>
        <v>#DIV/0!</v>
      </c>
      <c r="O375" s="108"/>
    </row>
    <row r="376" spans="1:15" x14ac:dyDescent="0.2">
      <c r="A376" s="90">
        <v>368</v>
      </c>
      <c r="B376" s="107"/>
      <c r="C376" s="108"/>
      <c r="D376" s="110"/>
      <c r="E376" s="22"/>
      <c r="F376" s="108"/>
      <c r="G376" s="108"/>
      <c r="H376" s="97"/>
      <c r="I376" s="53"/>
      <c r="J376" s="112" t="e">
        <f t="shared" si="10"/>
        <v>#DIV/0!</v>
      </c>
      <c r="K376" s="53"/>
      <c r="L376" s="48"/>
      <c r="M376" s="89">
        <f t="shared" si="11"/>
        <v>0</v>
      </c>
      <c r="N376" s="138" t="e">
        <f>+K376/CP!F$12</f>
        <v>#DIV/0!</v>
      </c>
      <c r="O376" s="108"/>
    </row>
    <row r="377" spans="1:15" x14ac:dyDescent="0.2">
      <c r="A377" s="90">
        <v>369</v>
      </c>
      <c r="B377" s="107"/>
      <c r="C377" s="108"/>
      <c r="D377" s="110"/>
      <c r="E377" s="22"/>
      <c r="F377" s="108"/>
      <c r="G377" s="108"/>
      <c r="H377" s="97"/>
      <c r="I377" s="53"/>
      <c r="J377" s="112" t="e">
        <f t="shared" si="10"/>
        <v>#DIV/0!</v>
      </c>
      <c r="K377" s="53"/>
      <c r="L377" s="48"/>
      <c r="M377" s="89">
        <f t="shared" si="11"/>
        <v>0</v>
      </c>
      <c r="N377" s="138" t="e">
        <f>+K377/CP!F$12</f>
        <v>#DIV/0!</v>
      </c>
      <c r="O377" s="108"/>
    </row>
    <row r="378" spans="1:15" x14ac:dyDescent="0.2">
      <c r="A378" s="90">
        <v>370</v>
      </c>
      <c r="B378" s="107"/>
      <c r="C378" s="108"/>
      <c r="D378" s="110"/>
      <c r="E378" s="22"/>
      <c r="F378" s="108"/>
      <c r="G378" s="108"/>
      <c r="H378" s="97"/>
      <c r="I378" s="53"/>
      <c r="J378" s="112" t="e">
        <f t="shared" si="10"/>
        <v>#DIV/0!</v>
      </c>
      <c r="K378" s="53"/>
      <c r="L378" s="48"/>
      <c r="M378" s="89">
        <f t="shared" si="11"/>
        <v>0</v>
      </c>
      <c r="N378" s="138" t="e">
        <f>+K378/CP!F$12</f>
        <v>#DIV/0!</v>
      </c>
      <c r="O378" s="108"/>
    </row>
    <row r="379" spans="1:15" x14ac:dyDescent="0.2">
      <c r="A379" s="90">
        <v>371</v>
      </c>
      <c r="B379" s="107"/>
      <c r="C379" s="108"/>
      <c r="D379" s="110"/>
      <c r="E379" s="22"/>
      <c r="F379" s="108"/>
      <c r="G379" s="108"/>
      <c r="H379" s="97"/>
      <c r="I379" s="53"/>
      <c r="J379" s="112" t="e">
        <f t="shared" si="10"/>
        <v>#DIV/0!</v>
      </c>
      <c r="K379" s="53"/>
      <c r="L379" s="48"/>
      <c r="M379" s="89">
        <f t="shared" si="11"/>
        <v>0</v>
      </c>
      <c r="N379" s="138" t="e">
        <f>+K379/CP!F$12</f>
        <v>#DIV/0!</v>
      </c>
      <c r="O379" s="108"/>
    </row>
    <row r="380" spans="1:15" x14ac:dyDescent="0.2">
      <c r="A380" s="90">
        <v>372</v>
      </c>
      <c r="B380" s="107"/>
      <c r="C380" s="108"/>
      <c r="D380" s="110"/>
      <c r="E380" s="22"/>
      <c r="F380" s="108"/>
      <c r="G380" s="108"/>
      <c r="H380" s="97"/>
      <c r="I380" s="53"/>
      <c r="J380" s="112" t="e">
        <f t="shared" si="10"/>
        <v>#DIV/0!</v>
      </c>
      <c r="K380" s="53"/>
      <c r="L380" s="48"/>
      <c r="M380" s="89">
        <f t="shared" si="11"/>
        <v>0</v>
      </c>
      <c r="N380" s="138" t="e">
        <f>+K380/CP!F$12</f>
        <v>#DIV/0!</v>
      </c>
      <c r="O380" s="108"/>
    </row>
    <row r="381" spans="1:15" x14ac:dyDescent="0.2">
      <c r="A381" s="90">
        <v>373</v>
      </c>
      <c r="B381" s="107"/>
      <c r="C381" s="108"/>
      <c r="D381" s="110"/>
      <c r="E381" s="22"/>
      <c r="F381" s="108"/>
      <c r="G381" s="108"/>
      <c r="H381" s="97"/>
      <c r="I381" s="53"/>
      <c r="J381" s="112" t="e">
        <f t="shared" si="10"/>
        <v>#DIV/0!</v>
      </c>
      <c r="K381" s="53"/>
      <c r="L381" s="48"/>
      <c r="M381" s="89">
        <f t="shared" si="11"/>
        <v>0</v>
      </c>
      <c r="N381" s="138" t="e">
        <f>+K381/CP!F$12</f>
        <v>#DIV/0!</v>
      </c>
      <c r="O381" s="108"/>
    </row>
    <row r="382" spans="1:15" x14ac:dyDescent="0.2">
      <c r="A382" s="90">
        <v>374</v>
      </c>
      <c r="B382" s="107"/>
      <c r="C382" s="108"/>
      <c r="D382" s="110"/>
      <c r="E382" s="22"/>
      <c r="F382" s="108"/>
      <c r="G382" s="108"/>
      <c r="H382" s="97"/>
      <c r="I382" s="53"/>
      <c r="J382" s="112" t="e">
        <f t="shared" si="10"/>
        <v>#DIV/0!</v>
      </c>
      <c r="K382" s="53"/>
      <c r="L382" s="48"/>
      <c r="M382" s="89">
        <f t="shared" si="11"/>
        <v>0</v>
      </c>
      <c r="N382" s="138" t="e">
        <f>+K382/CP!F$12</f>
        <v>#DIV/0!</v>
      </c>
      <c r="O382" s="108"/>
    </row>
    <row r="383" spans="1:15" x14ac:dyDescent="0.2">
      <c r="A383" s="90">
        <v>375</v>
      </c>
      <c r="B383" s="107"/>
      <c r="C383" s="108"/>
      <c r="D383" s="110"/>
      <c r="E383" s="22"/>
      <c r="F383" s="108"/>
      <c r="G383" s="108"/>
      <c r="H383" s="97"/>
      <c r="I383" s="53"/>
      <c r="J383" s="112" t="e">
        <f t="shared" si="10"/>
        <v>#DIV/0!</v>
      </c>
      <c r="K383" s="53"/>
      <c r="L383" s="48"/>
      <c r="M383" s="89">
        <f t="shared" si="11"/>
        <v>0</v>
      </c>
      <c r="N383" s="138" t="e">
        <f>+K383/CP!F$12</f>
        <v>#DIV/0!</v>
      </c>
      <c r="O383" s="108"/>
    </row>
    <row r="384" spans="1:15" x14ac:dyDescent="0.2">
      <c r="A384" s="90">
        <v>376</v>
      </c>
      <c r="B384" s="107"/>
      <c r="C384" s="108"/>
      <c r="D384" s="110"/>
      <c r="E384" s="22"/>
      <c r="F384" s="108"/>
      <c r="G384" s="108"/>
      <c r="H384" s="97"/>
      <c r="I384" s="53"/>
      <c r="J384" s="112" t="e">
        <f t="shared" si="10"/>
        <v>#DIV/0!</v>
      </c>
      <c r="K384" s="53"/>
      <c r="L384" s="48"/>
      <c r="M384" s="89">
        <f t="shared" si="11"/>
        <v>0</v>
      </c>
      <c r="N384" s="138" t="e">
        <f>+K384/CP!F$12</f>
        <v>#DIV/0!</v>
      </c>
      <c r="O384" s="108"/>
    </row>
    <row r="385" spans="1:15" x14ac:dyDescent="0.2">
      <c r="A385" s="90">
        <v>377</v>
      </c>
      <c r="B385" s="107"/>
      <c r="C385" s="108"/>
      <c r="D385" s="110"/>
      <c r="E385" s="22"/>
      <c r="F385" s="108"/>
      <c r="G385" s="108"/>
      <c r="H385" s="97"/>
      <c r="I385" s="53"/>
      <c r="J385" s="112" t="e">
        <f t="shared" si="10"/>
        <v>#DIV/0!</v>
      </c>
      <c r="K385" s="53"/>
      <c r="L385" s="48"/>
      <c r="M385" s="89">
        <f t="shared" si="11"/>
        <v>0</v>
      </c>
      <c r="N385" s="138" t="e">
        <f>+K385/CP!F$12</f>
        <v>#DIV/0!</v>
      </c>
      <c r="O385" s="108"/>
    </row>
    <row r="386" spans="1:15" x14ac:dyDescent="0.2">
      <c r="A386" s="90">
        <v>378</v>
      </c>
      <c r="B386" s="107"/>
      <c r="C386" s="108"/>
      <c r="D386" s="110"/>
      <c r="E386" s="22"/>
      <c r="F386" s="108"/>
      <c r="G386" s="108"/>
      <c r="H386" s="97"/>
      <c r="I386" s="53"/>
      <c r="J386" s="112" t="e">
        <f t="shared" si="10"/>
        <v>#DIV/0!</v>
      </c>
      <c r="K386" s="53"/>
      <c r="L386" s="48"/>
      <c r="M386" s="89">
        <f t="shared" si="11"/>
        <v>0</v>
      </c>
      <c r="N386" s="138" t="e">
        <f>+K386/CP!F$12</f>
        <v>#DIV/0!</v>
      </c>
      <c r="O386" s="108"/>
    </row>
    <row r="387" spans="1:15" x14ac:dyDescent="0.2">
      <c r="A387" s="90">
        <v>379</v>
      </c>
      <c r="B387" s="107"/>
      <c r="C387" s="108"/>
      <c r="D387" s="110"/>
      <c r="E387" s="22"/>
      <c r="F387" s="108"/>
      <c r="G387" s="108"/>
      <c r="H387" s="97"/>
      <c r="I387" s="53"/>
      <c r="J387" s="112" t="e">
        <f t="shared" si="10"/>
        <v>#DIV/0!</v>
      </c>
      <c r="K387" s="53"/>
      <c r="L387" s="48"/>
      <c r="M387" s="89">
        <f t="shared" si="11"/>
        <v>0</v>
      </c>
      <c r="N387" s="138" t="e">
        <f>+K387/CP!F$12</f>
        <v>#DIV/0!</v>
      </c>
      <c r="O387" s="108"/>
    </row>
    <row r="388" spans="1:15" x14ac:dyDescent="0.2">
      <c r="A388" s="90">
        <v>380</v>
      </c>
      <c r="B388" s="107"/>
      <c r="C388" s="108"/>
      <c r="D388" s="110"/>
      <c r="E388" s="22"/>
      <c r="F388" s="108"/>
      <c r="G388" s="108"/>
      <c r="H388" s="97"/>
      <c r="I388" s="53"/>
      <c r="J388" s="112" t="e">
        <f t="shared" si="10"/>
        <v>#DIV/0!</v>
      </c>
      <c r="K388" s="53"/>
      <c r="L388" s="48"/>
      <c r="M388" s="89">
        <f t="shared" si="11"/>
        <v>0</v>
      </c>
      <c r="N388" s="138" t="e">
        <f>+K388/CP!F$12</f>
        <v>#DIV/0!</v>
      </c>
      <c r="O388" s="108"/>
    </row>
    <row r="389" spans="1:15" x14ac:dyDescent="0.2">
      <c r="A389" s="90">
        <v>381</v>
      </c>
      <c r="B389" s="107"/>
      <c r="C389" s="108"/>
      <c r="D389" s="110"/>
      <c r="E389" s="22"/>
      <c r="F389" s="108"/>
      <c r="G389" s="108"/>
      <c r="H389" s="97"/>
      <c r="I389" s="53"/>
      <c r="J389" s="112" t="e">
        <f t="shared" si="10"/>
        <v>#DIV/0!</v>
      </c>
      <c r="K389" s="53"/>
      <c r="L389" s="48"/>
      <c r="M389" s="89">
        <f t="shared" si="11"/>
        <v>0</v>
      </c>
      <c r="N389" s="138" t="e">
        <f>+K389/CP!F$12</f>
        <v>#DIV/0!</v>
      </c>
      <c r="O389" s="108"/>
    </row>
    <row r="390" spans="1:15" x14ac:dyDescent="0.2">
      <c r="A390" s="90">
        <v>382</v>
      </c>
      <c r="B390" s="107"/>
      <c r="C390" s="108"/>
      <c r="D390" s="110"/>
      <c r="E390" s="22"/>
      <c r="F390" s="108"/>
      <c r="G390" s="108"/>
      <c r="H390" s="97"/>
      <c r="I390" s="53"/>
      <c r="J390" s="112" t="e">
        <f t="shared" si="10"/>
        <v>#DIV/0!</v>
      </c>
      <c r="K390" s="53"/>
      <c r="L390" s="48"/>
      <c r="M390" s="89">
        <f t="shared" si="11"/>
        <v>0</v>
      </c>
      <c r="N390" s="138" t="e">
        <f>+K390/CP!F$12</f>
        <v>#DIV/0!</v>
      </c>
      <c r="O390" s="108"/>
    </row>
    <row r="391" spans="1:15" x14ac:dyDescent="0.2">
      <c r="A391" s="90">
        <v>383</v>
      </c>
      <c r="B391" s="107"/>
      <c r="C391" s="108"/>
      <c r="D391" s="110"/>
      <c r="E391" s="22"/>
      <c r="F391" s="108"/>
      <c r="G391" s="108"/>
      <c r="H391" s="97"/>
      <c r="I391" s="53"/>
      <c r="J391" s="112" t="e">
        <f t="shared" si="10"/>
        <v>#DIV/0!</v>
      </c>
      <c r="K391" s="53"/>
      <c r="L391" s="48"/>
      <c r="M391" s="89">
        <f t="shared" si="11"/>
        <v>0</v>
      </c>
      <c r="N391" s="138" t="e">
        <f>+K391/CP!F$12</f>
        <v>#DIV/0!</v>
      </c>
      <c r="O391" s="108"/>
    </row>
    <row r="392" spans="1:15" x14ac:dyDescent="0.2">
      <c r="A392" s="90">
        <v>384</v>
      </c>
      <c r="B392" s="107"/>
      <c r="C392" s="108"/>
      <c r="D392" s="110"/>
      <c r="E392" s="22"/>
      <c r="F392" s="108"/>
      <c r="G392" s="108"/>
      <c r="H392" s="97"/>
      <c r="I392" s="53"/>
      <c r="J392" s="112" t="e">
        <f t="shared" si="10"/>
        <v>#DIV/0!</v>
      </c>
      <c r="K392" s="53"/>
      <c r="L392" s="48"/>
      <c r="M392" s="89">
        <f t="shared" si="11"/>
        <v>0</v>
      </c>
      <c r="N392" s="138" t="e">
        <f>+K392/CP!F$12</f>
        <v>#DIV/0!</v>
      </c>
      <c r="O392" s="108"/>
    </row>
    <row r="393" spans="1:15" x14ac:dyDescent="0.2">
      <c r="A393" s="90">
        <v>385</v>
      </c>
      <c r="B393" s="107"/>
      <c r="C393" s="108"/>
      <c r="D393" s="110"/>
      <c r="E393" s="22"/>
      <c r="F393" s="108"/>
      <c r="G393" s="108"/>
      <c r="H393" s="97"/>
      <c r="I393" s="53"/>
      <c r="J393" s="112" t="e">
        <f t="shared" si="10"/>
        <v>#DIV/0!</v>
      </c>
      <c r="K393" s="53"/>
      <c r="L393" s="48"/>
      <c r="M393" s="89">
        <f t="shared" si="11"/>
        <v>0</v>
      </c>
      <c r="N393" s="138" t="e">
        <f>+K393/CP!F$12</f>
        <v>#DIV/0!</v>
      </c>
      <c r="O393" s="108"/>
    </row>
    <row r="394" spans="1:15" x14ac:dyDescent="0.2">
      <c r="A394" s="90">
        <v>386</v>
      </c>
      <c r="B394" s="107"/>
      <c r="C394" s="108"/>
      <c r="D394" s="110"/>
      <c r="E394" s="22"/>
      <c r="F394" s="108"/>
      <c r="G394" s="108"/>
      <c r="H394" s="97"/>
      <c r="I394" s="53"/>
      <c r="J394" s="112" t="e">
        <f t="shared" si="10"/>
        <v>#DIV/0!</v>
      </c>
      <c r="K394" s="53"/>
      <c r="L394" s="48"/>
      <c r="M394" s="89">
        <f t="shared" si="11"/>
        <v>0</v>
      </c>
      <c r="N394" s="138" t="e">
        <f>+K394/CP!F$12</f>
        <v>#DIV/0!</v>
      </c>
      <c r="O394" s="108"/>
    </row>
    <row r="395" spans="1:15" x14ac:dyDescent="0.2">
      <c r="A395" s="90">
        <v>387</v>
      </c>
      <c r="B395" s="107"/>
      <c r="C395" s="108"/>
      <c r="D395" s="110"/>
      <c r="E395" s="22"/>
      <c r="F395" s="108"/>
      <c r="G395" s="108"/>
      <c r="H395" s="97"/>
      <c r="I395" s="53"/>
      <c r="J395" s="112" t="e">
        <f t="shared" ref="J395:J458" si="12">+K395/I395</f>
        <v>#DIV/0!</v>
      </c>
      <c r="K395" s="53"/>
      <c r="L395" s="48"/>
      <c r="M395" s="89">
        <f t="shared" ref="M395:M458" si="13">+K395*L395</f>
        <v>0</v>
      </c>
      <c r="N395" s="138" t="e">
        <f>+K395/CP!F$12</f>
        <v>#DIV/0!</v>
      </c>
      <c r="O395" s="108"/>
    </row>
    <row r="396" spans="1:15" x14ac:dyDescent="0.2">
      <c r="A396" s="90">
        <v>388</v>
      </c>
      <c r="B396" s="107"/>
      <c r="C396" s="108"/>
      <c r="D396" s="110"/>
      <c r="E396" s="22"/>
      <c r="F396" s="108"/>
      <c r="G396" s="108"/>
      <c r="H396" s="97"/>
      <c r="I396" s="53"/>
      <c r="J396" s="112" t="e">
        <f t="shared" si="12"/>
        <v>#DIV/0!</v>
      </c>
      <c r="K396" s="53"/>
      <c r="L396" s="48"/>
      <c r="M396" s="89">
        <f t="shared" si="13"/>
        <v>0</v>
      </c>
      <c r="N396" s="138" t="e">
        <f>+K396/CP!F$12</f>
        <v>#DIV/0!</v>
      </c>
      <c r="O396" s="108"/>
    </row>
    <row r="397" spans="1:15" x14ac:dyDescent="0.2">
      <c r="A397" s="90">
        <v>389</v>
      </c>
      <c r="B397" s="107"/>
      <c r="C397" s="108"/>
      <c r="D397" s="110"/>
      <c r="E397" s="22"/>
      <c r="F397" s="108"/>
      <c r="G397" s="108"/>
      <c r="H397" s="97"/>
      <c r="I397" s="53"/>
      <c r="J397" s="112" t="e">
        <f t="shared" si="12"/>
        <v>#DIV/0!</v>
      </c>
      <c r="K397" s="53"/>
      <c r="L397" s="48"/>
      <c r="M397" s="89">
        <f t="shared" si="13"/>
        <v>0</v>
      </c>
      <c r="N397" s="138" t="e">
        <f>+K397/CP!F$12</f>
        <v>#DIV/0!</v>
      </c>
      <c r="O397" s="108"/>
    </row>
    <row r="398" spans="1:15" x14ac:dyDescent="0.2">
      <c r="A398" s="90">
        <v>390</v>
      </c>
      <c r="B398" s="107"/>
      <c r="C398" s="108"/>
      <c r="D398" s="110"/>
      <c r="E398" s="22"/>
      <c r="F398" s="108"/>
      <c r="G398" s="108"/>
      <c r="H398" s="97"/>
      <c r="I398" s="53"/>
      <c r="J398" s="112" t="e">
        <f t="shared" si="12"/>
        <v>#DIV/0!</v>
      </c>
      <c r="K398" s="53"/>
      <c r="L398" s="48"/>
      <c r="M398" s="89">
        <f t="shared" si="13"/>
        <v>0</v>
      </c>
      <c r="N398" s="138" t="e">
        <f>+K398/CP!F$12</f>
        <v>#DIV/0!</v>
      </c>
      <c r="O398" s="108"/>
    </row>
    <row r="399" spans="1:15" x14ac:dyDescent="0.2">
      <c r="A399" s="90">
        <v>391</v>
      </c>
      <c r="B399" s="107"/>
      <c r="C399" s="108"/>
      <c r="D399" s="110"/>
      <c r="E399" s="22"/>
      <c r="F399" s="108"/>
      <c r="G399" s="108"/>
      <c r="H399" s="97"/>
      <c r="I399" s="53"/>
      <c r="J399" s="112" t="e">
        <f t="shared" si="12"/>
        <v>#DIV/0!</v>
      </c>
      <c r="K399" s="53"/>
      <c r="L399" s="48"/>
      <c r="M399" s="89">
        <f t="shared" si="13"/>
        <v>0</v>
      </c>
      <c r="N399" s="138" t="e">
        <f>+K399/CP!F$12</f>
        <v>#DIV/0!</v>
      </c>
      <c r="O399" s="108"/>
    </row>
    <row r="400" spans="1:15" x14ac:dyDescent="0.2">
      <c r="A400" s="90">
        <v>392</v>
      </c>
      <c r="B400" s="107"/>
      <c r="C400" s="108"/>
      <c r="D400" s="110"/>
      <c r="E400" s="22"/>
      <c r="F400" s="108"/>
      <c r="G400" s="108"/>
      <c r="H400" s="97"/>
      <c r="I400" s="53"/>
      <c r="J400" s="112" t="e">
        <f t="shared" si="12"/>
        <v>#DIV/0!</v>
      </c>
      <c r="K400" s="53"/>
      <c r="L400" s="48"/>
      <c r="M400" s="89">
        <f t="shared" si="13"/>
        <v>0</v>
      </c>
      <c r="N400" s="138" t="e">
        <f>+K400/CP!F$12</f>
        <v>#DIV/0!</v>
      </c>
      <c r="O400" s="108"/>
    </row>
    <row r="401" spans="1:15" x14ac:dyDescent="0.2">
      <c r="A401" s="90">
        <v>393</v>
      </c>
      <c r="B401" s="107"/>
      <c r="C401" s="108"/>
      <c r="D401" s="110"/>
      <c r="E401" s="22"/>
      <c r="F401" s="108"/>
      <c r="G401" s="108"/>
      <c r="H401" s="97"/>
      <c r="I401" s="53"/>
      <c r="J401" s="112" t="e">
        <f t="shared" si="12"/>
        <v>#DIV/0!</v>
      </c>
      <c r="K401" s="53"/>
      <c r="L401" s="48"/>
      <c r="M401" s="89">
        <f t="shared" si="13"/>
        <v>0</v>
      </c>
      <c r="N401" s="138" t="e">
        <f>+K401/CP!F$12</f>
        <v>#DIV/0!</v>
      </c>
      <c r="O401" s="108"/>
    </row>
    <row r="402" spans="1:15" x14ac:dyDescent="0.2">
      <c r="A402" s="90">
        <v>394</v>
      </c>
      <c r="B402" s="107"/>
      <c r="C402" s="108"/>
      <c r="D402" s="110"/>
      <c r="E402" s="22"/>
      <c r="F402" s="108"/>
      <c r="G402" s="108"/>
      <c r="H402" s="97"/>
      <c r="I402" s="53"/>
      <c r="J402" s="112" t="e">
        <f t="shared" si="12"/>
        <v>#DIV/0!</v>
      </c>
      <c r="K402" s="53"/>
      <c r="L402" s="48"/>
      <c r="M402" s="89">
        <f t="shared" si="13"/>
        <v>0</v>
      </c>
      <c r="N402" s="138" t="e">
        <f>+K402/CP!F$12</f>
        <v>#DIV/0!</v>
      </c>
      <c r="O402" s="108"/>
    </row>
    <row r="403" spans="1:15" x14ac:dyDescent="0.2">
      <c r="A403" s="90">
        <v>395</v>
      </c>
      <c r="B403" s="107"/>
      <c r="C403" s="108"/>
      <c r="D403" s="110"/>
      <c r="E403" s="22"/>
      <c r="F403" s="108"/>
      <c r="G403" s="108"/>
      <c r="H403" s="97"/>
      <c r="I403" s="53"/>
      <c r="J403" s="112" t="e">
        <f t="shared" si="12"/>
        <v>#DIV/0!</v>
      </c>
      <c r="K403" s="53"/>
      <c r="L403" s="48"/>
      <c r="M403" s="89">
        <f t="shared" si="13"/>
        <v>0</v>
      </c>
      <c r="N403" s="138" t="e">
        <f>+K403/CP!F$12</f>
        <v>#DIV/0!</v>
      </c>
      <c r="O403" s="108"/>
    </row>
    <row r="404" spans="1:15" x14ac:dyDescent="0.2">
      <c r="A404" s="90">
        <v>396</v>
      </c>
      <c r="B404" s="107"/>
      <c r="C404" s="108"/>
      <c r="D404" s="110"/>
      <c r="E404" s="22"/>
      <c r="F404" s="108"/>
      <c r="G404" s="108"/>
      <c r="H404" s="97"/>
      <c r="I404" s="53"/>
      <c r="J404" s="112" t="e">
        <f t="shared" si="12"/>
        <v>#DIV/0!</v>
      </c>
      <c r="K404" s="53"/>
      <c r="L404" s="48"/>
      <c r="M404" s="89">
        <f t="shared" si="13"/>
        <v>0</v>
      </c>
      <c r="N404" s="138" t="e">
        <f>+K404/CP!F$12</f>
        <v>#DIV/0!</v>
      </c>
      <c r="O404" s="108"/>
    </row>
    <row r="405" spans="1:15" x14ac:dyDescent="0.2">
      <c r="A405" s="90">
        <v>397</v>
      </c>
      <c r="B405" s="107"/>
      <c r="C405" s="108"/>
      <c r="D405" s="110"/>
      <c r="E405" s="22"/>
      <c r="F405" s="108"/>
      <c r="G405" s="108"/>
      <c r="H405" s="97"/>
      <c r="I405" s="53"/>
      <c r="J405" s="112" t="e">
        <f t="shared" si="12"/>
        <v>#DIV/0!</v>
      </c>
      <c r="K405" s="53"/>
      <c r="L405" s="48"/>
      <c r="M405" s="89">
        <f t="shared" si="13"/>
        <v>0</v>
      </c>
      <c r="N405" s="138" t="e">
        <f>+K405/CP!F$12</f>
        <v>#DIV/0!</v>
      </c>
      <c r="O405" s="108"/>
    </row>
    <row r="406" spans="1:15" x14ac:dyDescent="0.2">
      <c r="A406" s="90">
        <v>398</v>
      </c>
      <c r="B406" s="107"/>
      <c r="C406" s="108"/>
      <c r="D406" s="110"/>
      <c r="E406" s="22"/>
      <c r="F406" s="108"/>
      <c r="G406" s="108"/>
      <c r="H406" s="97"/>
      <c r="I406" s="53"/>
      <c r="J406" s="112" t="e">
        <f t="shared" si="12"/>
        <v>#DIV/0!</v>
      </c>
      <c r="K406" s="53"/>
      <c r="L406" s="48"/>
      <c r="M406" s="89">
        <f t="shared" si="13"/>
        <v>0</v>
      </c>
      <c r="N406" s="138" t="e">
        <f>+K406/CP!F$12</f>
        <v>#DIV/0!</v>
      </c>
      <c r="O406" s="108"/>
    </row>
    <row r="407" spans="1:15" x14ac:dyDescent="0.2">
      <c r="A407" s="90">
        <v>399</v>
      </c>
      <c r="B407" s="107"/>
      <c r="C407" s="108"/>
      <c r="D407" s="110"/>
      <c r="E407" s="22"/>
      <c r="F407" s="108"/>
      <c r="G407" s="108"/>
      <c r="H407" s="97"/>
      <c r="I407" s="53"/>
      <c r="J407" s="112" t="e">
        <f t="shared" si="12"/>
        <v>#DIV/0!</v>
      </c>
      <c r="K407" s="53"/>
      <c r="L407" s="48"/>
      <c r="M407" s="89">
        <f t="shared" si="13"/>
        <v>0</v>
      </c>
      <c r="N407" s="138" t="e">
        <f>+K407/CP!F$12</f>
        <v>#DIV/0!</v>
      </c>
      <c r="O407" s="108"/>
    </row>
    <row r="408" spans="1:15" x14ac:dyDescent="0.2">
      <c r="A408" s="90">
        <v>400</v>
      </c>
      <c r="B408" s="107"/>
      <c r="C408" s="108"/>
      <c r="D408" s="110"/>
      <c r="E408" s="22"/>
      <c r="F408" s="108"/>
      <c r="G408" s="108"/>
      <c r="H408" s="97"/>
      <c r="I408" s="53"/>
      <c r="J408" s="112" t="e">
        <f t="shared" si="12"/>
        <v>#DIV/0!</v>
      </c>
      <c r="K408" s="53"/>
      <c r="L408" s="48"/>
      <c r="M408" s="89">
        <f t="shared" si="13"/>
        <v>0</v>
      </c>
      <c r="N408" s="138" t="e">
        <f>+K408/CP!F$12</f>
        <v>#DIV/0!</v>
      </c>
      <c r="O408" s="108"/>
    </row>
    <row r="409" spans="1:15" x14ac:dyDescent="0.2">
      <c r="A409" s="90">
        <v>401</v>
      </c>
      <c r="B409" s="107"/>
      <c r="C409" s="108"/>
      <c r="D409" s="110"/>
      <c r="E409" s="22"/>
      <c r="F409" s="108"/>
      <c r="G409" s="108"/>
      <c r="H409" s="97"/>
      <c r="I409" s="53"/>
      <c r="J409" s="112" t="e">
        <f t="shared" si="12"/>
        <v>#DIV/0!</v>
      </c>
      <c r="K409" s="53"/>
      <c r="L409" s="48"/>
      <c r="M409" s="89">
        <f t="shared" si="13"/>
        <v>0</v>
      </c>
      <c r="N409" s="138" t="e">
        <f>+K409/CP!F$12</f>
        <v>#DIV/0!</v>
      </c>
      <c r="O409" s="108"/>
    </row>
    <row r="410" spans="1:15" x14ac:dyDescent="0.2">
      <c r="A410" s="90">
        <v>402</v>
      </c>
      <c r="B410" s="107"/>
      <c r="C410" s="108"/>
      <c r="D410" s="110"/>
      <c r="E410" s="22"/>
      <c r="F410" s="108"/>
      <c r="G410" s="108"/>
      <c r="H410" s="97"/>
      <c r="I410" s="53"/>
      <c r="J410" s="112" t="e">
        <f t="shared" si="12"/>
        <v>#DIV/0!</v>
      </c>
      <c r="K410" s="53"/>
      <c r="L410" s="48"/>
      <c r="M410" s="89">
        <f t="shared" si="13"/>
        <v>0</v>
      </c>
      <c r="N410" s="138" t="e">
        <f>+K410/CP!F$12</f>
        <v>#DIV/0!</v>
      </c>
      <c r="O410" s="108"/>
    </row>
    <row r="411" spans="1:15" x14ac:dyDescent="0.2">
      <c r="A411" s="90">
        <v>403</v>
      </c>
      <c r="B411" s="107"/>
      <c r="C411" s="108"/>
      <c r="D411" s="110"/>
      <c r="E411" s="22"/>
      <c r="F411" s="108"/>
      <c r="G411" s="108"/>
      <c r="H411" s="97"/>
      <c r="I411" s="53"/>
      <c r="J411" s="112" t="e">
        <f t="shared" si="12"/>
        <v>#DIV/0!</v>
      </c>
      <c r="K411" s="53"/>
      <c r="L411" s="48"/>
      <c r="M411" s="89">
        <f t="shared" si="13"/>
        <v>0</v>
      </c>
      <c r="N411" s="138" t="e">
        <f>+K411/CP!F$12</f>
        <v>#DIV/0!</v>
      </c>
      <c r="O411" s="108"/>
    </row>
    <row r="412" spans="1:15" x14ac:dyDescent="0.2">
      <c r="A412" s="90">
        <v>404</v>
      </c>
      <c r="B412" s="107"/>
      <c r="C412" s="108"/>
      <c r="D412" s="110"/>
      <c r="E412" s="22"/>
      <c r="F412" s="108"/>
      <c r="G412" s="108"/>
      <c r="H412" s="97"/>
      <c r="I412" s="53"/>
      <c r="J412" s="112" t="e">
        <f t="shared" si="12"/>
        <v>#DIV/0!</v>
      </c>
      <c r="K412" s="53"/>
      <c r="L412" s="48"/>
      <c r="M412" s="89">
        <f t="shared" si="13"/>
        <v>0</v>
      </c>
      <c r="N412" s="138" t="e">
        <f>+K412/CP!F$12</f>
        <v>#DIV/0!</v>
      </c>
      <c r="O412" s="108"/>
    </row>
    <row r="413" spans="1:15" x14ac:dyDescent="0.2">
      <c r="A413" s="90">
        <v>405</v>
      </c>
      <c r="B413" s="107"/>
      <c r="C413" s="108"/>
      <c r="D413" s="110"/>
      <c r="E413" s="22"/>
      <c r="F413" s="108"/>
      <c r="G413" s="108"/>
      <c r="H413" s="97"/>
      <c r="I413" s="53"/>
      <c r="J413" s="112" t="e">
        <f t="shared" si="12"/>
        <v>#DIV/0!</v>
      </c>
      <c r="K413" s="53"/>
      <c r="L413" s="48"/>
      <c r="M413" s="89">
        <f t="shared" si="13"/>
        <v>0</v>
      </c>
      <c r="N413" s="138" t="e">
        <f>+K413/CP!F$12</f>
        <v>#DIV/0!</v>
      </c>
      <c r="O413" s="108"/>
    </row>
    <row r="414" spans="1:15" x14ac:dyDescent="0.2">
      <c r="A414" s="90">
        <v>406</v>
      </c>
      <c r="B414" s="107"/>
      <c r="C414" s="108"/>
      <c r="D414" s="110"/>
      <c r="E414" s="22"/>
      <c r="F414" s="108"/>
      <c r="G414" s="108"/>
      <c r="H414" s="97"/>
      <c r="I414" s="53"/>
      <c r="J414" s="112" t="e">
        <f t="shared" si="12"/>
        <v>#DIV/0!</v>
      </c>
      <c r="K414" s="53"/>
      <c r="L414" s="48"/>
      <c r="M414" s="89">
        <f t="shared" si="13"/>
        <v>0</v>
      </c>
      <c r="N414" s="138" t="e">
        <f>+K414/CP!F$12</f>
        <v>#DIV/0!</v>
      </c>
      <c r="O414" s="108"/>
    </row>
    <row r="415" spans="1:15" x14ac:dyDescent="0.2">
      <c r="A415" s="90">
        <v>407</v>
      </c>
      <c r="B415" s="107"/>
      <c r="C415" s="108"/>
      <c r="D415" s="110"/>
      <c r="E415" s="22"/>
      <c r="F415" s="108"/>
      <c r="G415" s="108"/>
      <c r="H415" s="97"/>
      <c r="I415" s="53"/>
      <c r="J415" s="112" t="e">
        <f t="shared" si="12"/>
        <v>#DIV/0!</v>
      </c>
      <c r="K415" s="53"/>
      <c r="L415" s="48"/>
      <c r="M415" s="89">
        <f t="shared" si="13"/>
        <v>0</v>
      </c>
      <c r="N415" s="138" t="e">
        <f>+K415/CP!F$12</f>
        <v>#DIV/0!</v>
      </c>
      <c r="O415" s="108"/>
    </row>
    <row r="416" spans="1:15" x14ac:dyDescent="0.2">
      <c r="A416" s="90">
        <v>408</v>
      </c>
      <c r="B416" s="107"/>
      <c r="C416" s="108"/>
      <c r="D416" s="110"/>
      <c r="E416" s="22"/>
      <c r="F416" s="108"/>
      <c r="G416" s="108"/>
      <c r="H416" s="97"/>
      <c r="I416" s="53"/>
      <c r="J416" s="112" t="e">
        <f t="shared" si="12"/>
        <v>#DIV/0!</v>
      </c>
      <c r="K416" s="53"/>
      <c r="L416" s="48"/>
      <c r="M416" s="89">
        <f t="shared" si="13"/>
        <v>0</v>
      </c>
      <c r="N416" s="138" t="e">
        <f>+K416/CP!F$12</f>
        <v>#DIV/0!</v>
      </c>
      <c r="O416" s="108"/>
    </row>
    <row r="417" spans="1:15" x14ac:dyDescent="0.2">
      <c r="A417" s="90">
        <v>409</v>
      </c>
      <c r="B417" s="107"/>
      <c r="C417" s="108"/>
      <c r="D417" s="110"/>
      <c r="E417" s="22"/>
      <c r="F417" s="108"/>
      <c r="G417" s="108"/>
      <c r="H417" s="97"/>
      <c r="I417" s="53"/>
      <c r="J417" s="112" t="e">
        <f t="shared" si="12"/>
        <v>#DIV/0!</v>
      </c>
      <c r="K417" s="53"/>
      <c r="L417" s="48"/>
      <c r="M417" s="89">
        <f t="shared" si="13"/>
        <v>0</v>
      </c>
      <c r="N417" s="138" t="e">
        <f>+K417/CP!F$12</f>
        <v>#DIV/0!</v>
      </c>
      <c r="O417" s="108"/>
    </row>
    <row r="418" spans="1:15" x14ac:dyDescent="0.2">
      <c r="A418" s="90">
        <v>410</v>
      </c>
      <c r="B418" s="107"/>
      <c r="C418" s="108"/>
      <c r="D418" s="110"/>
      <c r="E418" s="22"/>
      <c r="F418" s="108"/>
      <c r="G418" s="108"/>
      <c r="H418" s="97"/>
      <c r="I418" s="53"/>
      <c r="J418" s="112" t="e">
        <f t="shared" si="12"/>
        <v>#DIV/0!</v>
      </c>
      <c r="K418" s="53"/>
      <c r="L418" s="48"/>
      <c r="M418" s="89">
        <f t="shared" si="13"/>
        <v>0</v>
      </c>
      <c r="N418" s="138" t="e">
        <f>+K418/CP!F$12</f>
        <v>#DIV/0!</v>
      </c>
      <c r="O418" s="108"/>
    </row>
    <row r="419" spans="1:15" x14ac:dyDescent="0.2">
      <c r="A419" s="90">
        <v>411</v>
      </c>
      <c r="B419" s="107"/>
      <c r="C419" s="108"/>
      <c r="D419" s="110"/>
      <c r="E419" s="22"/>
      <c r="F419" s="108"/>
      <c r="G419" s="108"/>
      <c r="H419" s="97"/>
      <c r="I419" s="53"/>
      <c r="J419" s="112" t="e">
        <f t="shared" si="12"/>
        <v>#DIV/0!</v>
      </c>
      <c r="K419" s="53"/>
      <c r="L419" s="48"/>
      <c r="M419" s="89">
        <f t="shared" si="13"/>
        <v>0</v>
      </c>
      <c r="N419" s="138" t="e">
        <f>+K419/CP!F$12</f>
        <v>#DIV/0!</v>
      </c>
      <c r="O419" s="108"/>
    </row>
    <row r="420" spans="1:15" x14ac:dyDescent="0.2">
      <c r="A420" s="90">
        <v>412</v>
      </c>
      <c r="B420" s="107"/>
      <c r="C420" s="108"/>
      <c r="D420" s="110"/>
      <c r="E420" s="22"/>
      <c r="F420" s="108"/>
      <c r="G420" s="108"/>
      <c r="H420" s="97"/>
      <c r="I420" s="53"/>
      <c r="J420" s="112" t="e">
        <f t="shared" si="12"/>
        <v>#DIV/0!</v>
      </c>
      <c r="K420" s="53"/>
      <c r="L420" s="48"/>
      <c r="M420" s="89">
        <f t="shared" si="13"/>
        <v>0</v>
      </c>
      <c r="N420" s="138" t="e">
        <f>+K420/CP!F$12</f>
        <v>#DIV/0!</v>
      </c>
      <c r="O420" s="108"/>
    </row>
    <row r="421" spans="1:15" x14ac:dyDescent="0.2">
      <c r="A421" s="90">
        <v>413</v>
      </c>
      <c r="B421" s="107"/>
      <c r="C421" s="108"/>
      <c r="D421" s="110"/>
      <c r="E421" s="22"/>
      <c r="F421" s="108"/>
      <c r="G421" s="108"/>
      <c r="H421" s="97"/>
      <c r="I421" s="53"/>
      <c r="J421" s="112" t="e">
        <f t="shared" si="12"/>
        <v>#DIV/0!</v>
      </c>
      <c r="K421" s="53"/>
      <c r="L421" s="48"/>
      <c r="M421" s="89">
        <f t="shared" si="13"/>
        <v>0</v>
      </c>
      <c r="N421" s="138" t="e">
        <f>+K421/CP!F$12</f>
        <v>#DIV/0!</v>
      </c>
      <c r="O421" s="108"/>
    </row>
    <row r="422" spans="1:15" x14ac:dyDescent="0.2">
      <c r="A422" s="90">
        <v>414</v>
      </c>
      <c r="B422" s="107"/>
      <c r="C422" s="108"/>
      <c r="D422" s="110"/>
      <c r="E422" s="22"/>
      <c r="F422" s="108"/>
      <c r="G422" s="108"/>
      <c r="H422" s="97"/>
      <c r="I422" s="53"/>
      <c r="J422" s="112" t="e">
        <f t="shared" si="12"/>
        <v>#DIV/0!</v>
      </c>
      <c r="K422" s="53"/>
      <c r="L422" s="48"/>
      <c r="M422" s="89">
        <f t="shared" si="13"/>
        <v>0</v>
      </c>
      <c r="N422" s="138" t="e">
        <f>+K422/CP!F$12</f>
        <v>#DIV/0!</v>
      </c>
      <c r="O422" s="108"/>
    </row>
    <row r="423" spans="1:15" x14ac:dyDescent="0.2">
      <c r="A423" s="90">
        <v>415</v>
      </c>
      <c r="B423" s="107"/>
      <c r="C423" s="108"/>
      <c r="D423" s="110"/>
      <c r="E423" s="22"/>
      <c r="F423" s="108"/>
      <c r="G423" s="108"/>
      <c r="H423" s="97"/>
      <c r="I423" s="53"/>
      <c r="J423" s="112" t="e">
        <f t="shared" si="12"/>
        <v>#DIV/0!</v>
      </c>
      <c r="K423" s="53"/>
      <c r="L423" s="48"/>
      <c r="M423" s="89">
        <f t="shared" si="13"/>
        <v>0</v>
      </c>
      <c r="N423" s="138" t="e">
        <f>+K423/CP!F$12</f>
        <v>#DIV/0!</v>
      </c>
      <c r="O423" s="108"/>
    </row>
    <row r="424" spans="1:15" x14ac:dyDescent="0.2">
      <c r="A424" s="90">
        <v>416</v>
      </c>
      <c r="B424" s="107"/>
      <c r="C424" s="108"/>
      <c r="D424" s="110"/>
      <c r="E424" s="22"/>
      <c r="F424" s="108"/>
      <c r="G424" s="108"/>
      <c r="H424" s="97"/>
      <c r="I424" s="53"/>
      <c r="J424" s="112" t="e">
        <f t="shared" si="12"/>
        <v>#DIV/0!</v>
      </c>
      <c r="K424" s="53"/>
      <c r="L424" s="48"/>
      <c r="M424" s="89">
        <f t="shared" si="13"/>
        <v>0</v>
      </c>
      <c r="N424" s="138" t="e">
        <f>+K424/CP!F$12</f>
        <v>#DIV/0!</v>
      </c>
      <c r="O424" s="108"/>
    </row>
    <row r="425" spans="1:15" x14ac:dyDescent="0.2">
      <c r="A425" s="90">
        <v>417</v>
      </c>
      <c r="B425" s="107"/>
      <c r="C425" s="108"/>
      <c r="D425" s="110"/>
      <c r="E425" s="22"/>
      <c r="F425" s="108"/>
      <c r="G425" s="108"/>
      <c r="H425" s="97"/>
      <c r="I425" s="53"/>
      <c r="J425" s="112" t="e">
        <f t="shared" si="12"/>
        <v>#DIV/0!</v>
      </c>
      <c r="K425" s="53"/>
      <c r="L425" s="48"/>
      <c r="M425" s="89">
        <f t="shared" si="13"/>
        <v>0</v>
      </c>
      <c r="N425" s="138" t="e">
        <f>+K425/CP!F$12</f>
        <v>#DIV/0!</v>
      </c>
      <c r="O425" s="108"/>
    </row>
    <row r="426" spans="1:15" x14ac:dyDescent="0.2">
      <c r="A426" s="90">
        <v>418</v>
      </c>
      <c r="B426" s="107"/>
      <c r="C426" s="108"/>
      <c r="D426" s="110"/>
      <c r="E426" s="22"/>
      <c r="F426" s="108"/>
      <c r="G426" s="108"/>
      <c r="H426" s="97"/>
      <c r="I426" s="53"/>
      <c r="J426" s="112" t="e">
        <f t="shared" si="12"/>
        <v>#DIV/0!</v>
      </c>
      <c r="K426" s="53"/>
      <c r="L426" s="48"/>
      <c r="M426" s="89">
        <f t="shared" si="13"/>
        <v>0</v>
      </c>
      <c r="N426" s="138" t="e">
        <f>+K426/CP!F$12</f>
        <v>#DIV/0!</v>
      </c>
      <c r="O426" s="108"/>
    </row>
    <row r="427" spans="1:15" x14ac:dyDescent="0.2">
      <c r="A427" s="90">
        <v>419</v>
      </c>
      <c r="B427" s="107"/>
      <c r="C427" s="108"/>
      <c r="D427" s="110"/>
      <c r="E427" s="22"/>
      <c r="F427" s="108"/>
      <c r="G427" s="108"/>
      <c r="H427" s="97"/>
      <c r="I427" s="53"/>
      <c r="J427" s="112" t="e">
        <f t="shared" si="12"/>
        <v>#DIV/0!</v>
      </c>
      <c r="K427" s="53"/>
      <c r="L427" s="48"/>
      <c r="M427" s="89">
        <f t="shared" si="13"/>
        <v>0</v>
      </c>
      <c r="N427" s="138" t="e">
        <f>+K427/CP!F$12</f>
        <v>#DIV/0!</v>
      </c>
      <c r="O427" s="108"/>
    </row>
    <row r="428" spans="1:15" x14ac:dyDescent="0.2">
      <c r="A428" s="90">
        <v>420</v>
      </c>
      <c r="B428" s="107"/>
      <c r="C428" s="108"/>
      <c r="D428" s="110"/>
      <c r="E428" s="22"/>
      <c r="F428" s="108"/>
      <c r="G428" s="108"/>
      <c r="H428" s="97"/>
      <c r="I428" s="53"/>
      <c r="J428" s="112" t="e">
        <f t="shared" si="12"/>
        <v>#DIV/0!</v>
      </c>
      <c r="K428" s="53"/>
      <c r="L428" s="48"/>
      <c r="M428" s="89">
        <f t="shared" si="13"/>
        <v>0</v>
      </c>
      <c r="N428" s="138" t="e">
        <f>+K428/CP!F$12</f>
        <v>#DIV/0!</v>
      </c>
      <c r="O428" s="108"/>
    </row>
    <row r="429" spans="1:15" x14ac:dyDescent="0.2">
      <c r="A429" s="90">
        <v>421</v>
      </c>
      <c r="B429" s="107"/>
      <c r="C429" s="108"/>
      <c r="D429" s="110"/>
      <c r="E429" s="22"/>
      <c r="F429" s="108"/>
      <c r="G429" s="108"/>
      <c r="H429" s="97"/>
      <c r="I429" s="53"/>
      <c r="J429" s="112" t="e">
        <f t="shared" si="12"/>
        <v>#DIV/0!</v>
      </c>
      <c r="K429" s="53"/>
      <c r="L429" s="48"/>
      <c r="M429" s="89">
        <f t="shared" si="13"/>
        <v>0</v>
      </c>
      <c r="N429" s="138" t="e">
        <f>+K429/CP!F$12</f>
        <v>#DIV/0!</v>
      </c>
      <c r="O429" s="108"/>
    </row>
    <row r="430" spans="1:15" x14ac:dyDescent="0.2">
      <c r="A430" s="90">
        <v>422</v>
      </c>
      <c r="B430" s="107"/>
      <c r="C430" s="108"/>
      <c r="D430" s="110"/>
      <c r="E430" s="22"/>
      <c r="F430" s="108"/>
      <c r="G430" s="108"/>
      <c r="H430" s="97"/>
      <c r="I430" s="53"/>
      <c r="J430" s="112" t="e">
        <f t="shared" si="12"/>
        <v>#DIV/0!</v>
      </c>
      <c r="K430" s="53"/>
      <c r="L430" s="48"/>
      <c r="M430" s="89">
        <f t="shared" si="13"/>
        <v>0</v>
      </c>
      <c r="N430" s="138" t="e">
        <f>+K430/CP!F$12</f>
        <v>#DIV/0!</v>
      </c>
      <c r="O430" s="108"/>
    </row>
    <row r="431" spans="1:15" x14ac:dyDescent="0.2">
      <c r="A431" s="90">
        <v>423</v>
      </c>
      <c r="B431" s="107"/>
      <c r="C431" s="108"/>
      <c r="D431" s="110"/>
      <c r="E431" s="22"/>
      <c r="F431" s="108"/>
      <c r="G431" s="108"/>
      <c r="H431" s="97"/>
      <c r="I431" s="53"/>
      <c r="J431" s="112" t="e">
        <f t="shared" si="12"/>
        <v>#DIV/0!</v>
      </c>
      <c r="K431" s="53"/>
      <c r="L431" s="48"/>
      <c r="M431" s="89">
        <f t="shared" si="13"/>
        <v>0</v>
      </c>
      <c r="N431" s="138" t="e">
        <f>+K431/CP!F$12</f>
        <v>#DIV/0!</v>
      </c>
      <c r="O431" s="108"/>
    </row>
    <row r="432" spans="1:15" x14ac:dyDescent="0.2">
      <c r="A432" s="90">
        <v>424</v>
      </c>
      <c r="B432" s="107"/>
      <c r="C432" s="108"/>
      <c r="D432" s="110"/>
      <c r="E432" s="22"/>
      <c r="F432" s="108"/>
      <c r="G432" s="108"/>
      <c r="H432" s="97"/>
      <c r="I432" s="53"/>
      <c r="J432" s="112" t="e">
        <f t="shared" si="12"/>
        <v>#DIV/0!</v>
      </c>
      <c r="K432" s="53"/>
      <c r="L432" s="48"/>
      <c r="M432" s="89">
        <f t="shared" si="13"/>
        <v>0</v>
      </c>
      <c r="N432" s="138" t="e">
        <f>+K432/CP!F$12</f>
        <v>#DIV/0!</v>
      </c>
      <c r="O432" s="108"/>
    </row>
    <row r="433" spans="1:15" x14ac:dyDescent="0.2">
      <c r="A433" s="90">
        <v>425</v>
      </c>
      <c r="B433" s="107"/>
      <c r="C433" s="108"/>
      <c r="D433" s="110"/>
      <c r="E433" s="22"/>
      <c r="F433" s="108"/>
      <c r="G433" s="108"/>
      <c r="H433" s="97"/>
      <c r="I433" s="53"/>
      <c r="J433" s="112" t="e">
        <f t="shared" si="12"/>
        <v>#DIV/0!</v>
      </c>
      <c r="K433" s="53"/>
      <c r="L433" s="48"/>
      <c r="M433" s="89">
        <f t="shared" si="13"/>
        <v>0</v>
      </c>
      <c r="N433" s="138" t="e">
        <f>+K433/CP!F$12</f>
        <v>#DIV/0!</v>
      </c>
      <c r="O433" s="108"/>
    </row>
    <row r="434" spans="1:15" x14ac:dyDescent="0.2">
      <c r="A434" s="90">
        <v>426</v>
      </c>
      <c r="B434" s="107"/>
      <c r="C434" s="108"/>
      <c r="D434" s="110"/>
      <c r="E434" s="22"/>
      <c r="F434" s="108"/>
      <c r="G434" s="108"/>
      <c r="H434" s="97"/>
      <c r="I434" s="53"/>
      <c r="J434" s="112" t="e">
        <f t="shared" si="12"/>
        <v>#DIV/0!</v>
      </c>
      <c r="K434" s="53"/>
      <c r="L434" s="48"/>
      <c r="M434" s="89">
        <f t="shared" si="13"/>
        <v>0</v>
      </c>
      <c r="N434" s="138" t="e">
        <f>+K434/CP!F$12</f>
        <v>#DIV/0!</v>
      </c>
      <c r="O434" s="108"/>
    </row>
    <row r="435" spans="1:15" x14ac:dyDescent="0.2">
      <c r="A435" s="90">
        <v>427</v>
      </c>
      <c r="B435" s="107"/>
      <c r="C435" s="108"/>
      <c r="D435" s="110"/>
      <c r="E435" s="22"/>
      <c r="F435" s="108"/>
      <c r="G435" s="108"/>
      <c r="H435" s="97"/>
      <c r="I435" s="53"/>
      <c r="J435" s="112" t="e">
        <f t="shared" si="12"/>
        <v>#DIV/0!</v>
      </c>
      <c r="K435" s="53"/>
      <c r="L435" s="48"/>
      <c r="M435" s="89">
        <f t="shared" si="13"/>
        <v>0</v>
      </c>
      <c r="N435" s="138" t="e">
        <f>+K435/CP!F$12</f>
        <v>#DIV/0!</v>
      </c>
      <c r="O435" s="108"/>
    </row>
    <row r="436" spans="1:15" x14ac:dyDescent="0.2">
      <c r="A436" s="90">
        <v>428</v>
      </c>
      <c r="B436" s="107"/>
      <c r="C436" s="108"/>
      <c r="D436" s="110"/>
      <c r="E436" s="22"/>
      <c r="F436" s="108"/>
      <c r="G436" s="108"/>
      <c r="H436" s="97"/>
      <c r="I436" s="53"/>
      <c r="J436" s="112" t="e">
        <f t="shared" si="12"/>
        <v>#DIV/0!</v>
      </c>
      <c r="K436" s="53"/>
      <c r="L436" s="48"/>
      <c r="M436" s="89">
        <f t="shared" si="13"/>
        <v>0</v>
      </c>
      <c r="N436" s="138" t="e">
        <f>+K436/CP!F$12</f>
        <v>#DIV/0!</v>
      </c>
      <c r="O436" s="108"/>
    </row>
    <row r="437" spans="1:15" x14ac:dyDescent="0.2">
      <c r="A437" s="90">
        <v>429</v>
      </c>
      <c r="B437" s="107"/>
      <c r="C437" s="108"/>
      <c r="D437" s="110"/>
      <c r="E437" s="22"/>
      <c r="F437" s="108"/>
      <c r="G437" s="108"/>
      <c r="H437" s="97"/>
      <c r="I437" s="53"/>
      <c r="J437" s="112" t="e">
        <f t="shared" si="12"/>
        <v>#DIV/0!</v>
      </c>
      <c r="K437" s="53"/>
      <c r="L437" s="48"/>
      <c r="M437" s="89">
        <f t="shared" si="13"/>
        <v>0</v>
      </c>
      <c r="N437" s="138" t="e">
        <f>+K437/CP!F$12</f>
        <v>#DIV/0!</v>
      </c>
      <c r="O437" s="108"/>
    </row>
    <row r="438" spans="1:15" x14ac:dyDescent="0.2">
      <c r="A438" s="90">
        <v>430</v>
      </c>
      <c r="B438" s="107"/>
      <c r="C438" s="108"/>
      <c r="D438" s="110"/>
      <c r="E438" s="22"/>
      <c r="F438" s="108"/>
      <c r="G438" s="108"/>
      <c r="H438" s="97"/>
      <c r="I438" s="53"/>
      <c r="J438" s="112" t="e">
        <f t="shared" si="12"/>
        <v>#DIV/0!</v>
      </c>
      <c r="K438" s="53"/>
      <c r="L438" s="48"/>
      <c r="M438" s="89">
        <f t="shared" si="13"/>
        <v>0</v>
      </c>
      <c r="N438" s="138" t="e">
        <f>+K438/CP!F$12</f>
        <v>#DIV/0!</v>
      </c>
      <c r="O438" s="108"/>
    </row>
    <row r="439" spans="1:15" x14ac:dyDescent="0.2">
      <c r="A439" s="90">
        <v>431</v>
      </c>
      <c r="B439" s="107"/>
      <c r="C439" s="108"/>
      <c r="D439" s="110"/>
      <c r="E439" s="22"/>
      <c r="F439" s="108"/>
      <c r="G439" s="108"/>
      <c r="H439" s="97"/>
      <c r="I439" s="53"/>
      <c r="J439" s="112" t="e">
        <f t="shared" si="12"/>
        <v>#DIV/0!</v>
      </c>
      <c r="K439" s="53"/>
      <c r="L439" s="48"/>
      <c r="M439" s="89">
        <f t="shared" si="13"/>
        <v>0</v>
      </c>
      <c r="N439" s="138" t="e">
        <f>+K439/CP!F$12</f>
        <v>#DIV/0!</v>
      </c>
      <c r="O439" s="108"/>
    </row>
    <row r="440" spans="1:15" x14ac:dyDescent="0.2">
      <c r="A440" s="90">
        <v>432</v>
      </c>
      <c r="B440" s="107"/>
      <c r="C440" s="108"/>
      <c r="D440" s="110"/>
      <c r="E440" s="22"/>
      <c r="F440" s="108"/>
      <c r="G440" s="108"/>
      <c r="H440" s="97"/>
      <c r="I440" s="53"/>
      <c r="J440" s="112" t="e">
        <f t="shared" si="12"/>
        <v>#DIV/0!</v>
      </c>
      <c r="K440" s="53"/>
      <c r="L440" s="48"/>
      <c r="M440" s="89">
        <f t="shared" si="13"/>
        <v>0</v>
      </c>
      <c r="N440" s="138" t="e">
        <f>+K440/CP!F$12</f>
        <v>#DIV/0!</v>
      </c>
      <c r="O440" s="108"/>
    </row>
    <row r="441" spans="1:15" x14ac:dyDescent="0.2">
      <c r="A441" s="90">
        <v>433</v>
      </c>
      <c r="B441" s="107"/>
      <c r="C441" s="108"/>
      <c r="D441" s="110"/>
      <c r="E441" s="22"/>
      <c r="F441" s="108"/>
      <c r="G441" s="108"/>
      <c r="H441" s="97"/>
      <c r="I441" s="53"/>
      <c r="J441" s="112" t="e">
        <f t="shared" si="12"/>
        <v>#DIV/0!</v>
      </c>
      <c r="K441" s="53"/>
      <c r="L441" s="48"/>
      <c r="M441" s="89">
        <f t="shared" si="13"/>
        <v>0</v>
      </c>
      <c r="N441" s="138" t="e">
        <f>+K441/CP!F$12</f>
        <v>#DIV/0!</v>
      </c>
      <c r="O441" s="108"/>
    </row>
    <row r="442" spans="1:15" x14ac:dyDescent="0.2">
      <c r="A442" s="90">
        <v>434</v>
      </c>
      <c r="B442" s="107"/>
      <c r="C442" s="108"/>
      <c r="D442" s="110"/>
      <c r="E442" s="22"/>
      <c r="F442" s="108"/>
      <c r="G442" s="108"/>
      <c r="H442" s="97"/>
      <c r="I442" s="53"/>
      <c r="J442" s="112" t="e">
        <f t="shared" si="12"/>
        <v>#DIV/0!</v>
      </c>
      <c r="K442" s="53"/>
      <c r="L442" s="48"/>
      <c r="M442" s="89">
        <f t="shared" si="13"/>
        <v>0</v>
      </c>
      <c r="N442" s="138" t="e">
        <f>+K442/CP!F$12</f>
        <v>#DIV/0!</v>
      </c>
      <c r="O442" s="108"/>
    </row>
    <row r="443" spans="1:15" x14ac:dyDescent="0.2">
      <c r="A443" s="90">
        <v>435</v>
      </c>
      <c r="B443" s="107"/>
      <c r="C443" s="108"/>
      <c r="D443" s="110"/>
      <c r="E443" s="22"/>
      <c r="F443" s="108"/>
      <c r="G443" s="108"/>
      <c r="H443" s="97"/>
      <c r="I443" s="53"/>
      <c r="J443" s="112" t="e">
        <f t="shared" si="12"/>
        <v>#DIV/0!</v>
      </c>
      <c r="K443" s="53"/>
      <c r="L443" s="48"/>
      <c r="M443" s="89">
        <f t="shared" si="13"/>
        <v>0</v>
      </c>
      <c r="N443" s="138" t="e">
        <f>+K443/CP!F$12</f>
        <v>#DIV/0!</v>
      </c>
      <c r="O443" s="108"/>
    </row>
    <row r="444" spans="1:15" x14ac:dyDescent="0.2">
      <c r="A444" s="90">
        <v>436</v>
      </c>
      <c r="B444" s="107"/>
      <c r="C444" s="108"/>
      <c r="D444" s="110"/>
      <c r="E444" s="22"/>
      <c r="F444" s="108"/>
      <c r="G444" s="108"/>
      <c r="H444" s="97"/>
      <c r="I444" s="53"/>
      <c r="J444" s="112" t="e">
        <f t="shared" si="12"/>
        <v>#DIV/0!</v>
      </c>
      <c r="K444" s="53"/>
      <c r="L444" s="48"/>
      <c r="M444" s="89">
        <f t="shared" si="13"/>
        <v>0</v>
      </c>
      <c r="N444" s="138" t="e">
        <f>+K444/CP!F$12</f>
        <v>#DIV/0!</v>
      </c>
      <c r="O444" s="108"/>
    </row>
    <row r="445" spans="1:15" x14ac:dyDescent="0.2">
      <c r="A445" s="90">
        <v>437</v>
      </c>
      <c r="B445" s="107"/>
      <c r="C445" s="108"/>
      <c r="D445" s="110"/>
      <c r="E445" s="22"/>
      <c r="F445" s="108"/>
      <c r="G445" s="108"/>
      <c r="H445" s="97"/>
      <c r="I445" s="53"/>
      <c r="J445" s="112" t="e">
        <f t="shared" si="12"/>
        <v>#DIV/0!</v>
      </c>
      <c r="K445" s="53"/>
      <c r="L445" s="48"/>
      <c r="M445" s="89">
        <f t="shared" si="13"/>
        <v>0</v>
      </c>
      <c r="N445" s="138" t="e">
        <f>+K445/CP!F$12</f>
        <v>#DIV/0!</v>
      </c>
      <c r="O445" s="108"/>
    </row>
    <row r="446" spans="1:15" x14ac:dyDescent="0.2">
      <c r="A446" s="90">
        <v>438</v>
      </c>
      <c r="B446" s="107"/>
      <c r="C446" s="108"/>
      <c r="D446" s="110"/>
      <c r="E446" s="22"/>
      <c r="F446" s="108"/>
      <c r="G446" s="108"/>
      <c r="H446" s="97"/>
      <c r="I446" s="53"/>
      <c r="J446" s="112" t="e">
        <f t="shared" si="12"/>
        <v>#DIV/0!</v>
      </c>
      <c r="K446" s="53"/>
      <c r="L446" s="48"/>
      <c r="M446" s="89">
        <f t="shared" si="13"/>
        <v>0</v>
      </c>
      <c r="N446" s="138" t="e">
        <f>+K446/CP!F$12</f>
        <v>#DIV/0!</v>
      </c>
      <c r="O446" s="108"/>
    </row>
    <row r="447" spans="1:15" x14ac:dyDescent="0.2">
      <c r="A447" s="90">
        <v>439</v>
      </c>
      <c r="B447" s="107"/>
      <c r="C447" s="108"/>
      <c r="D447" s="110"/>
      <c r="E447" s="22"/>
      <c r="F447" s="108"/>
      <c r="G447" s="108"/>
      <c r="H447" s="97"/>
      <c r="I447" s="53"/>
      <c r="J447" s="112" t="e">
        <f t="shared" si="12"/>
        <v>#DIV/0!</v>
      </c>
      <c r="K447" s="53"/>
      <c r="L447" s="48"/>
      <c r="M447" s="89">
        <f t="shared" si="13"/>
        <v>0</v>
      </c>
      <c r="N447" s="138" t="e">
        <f>+K447/CP!F$12</f>
        <v>#DIV/0!</v>
      </c>
      <c r="O447" s="108"/>
    </row>
    <row r="448" spans="1:15" x14ac:dyDescent="0.2">
      <c r="A448" s="90">
        <v>440</v>
      </c>
      <c r="B448" s="107"/>
      <c r="C448" s="108"/>
      <c r="D448" s="110"/>
      <c r="E448" s="22"/>
      <c r="F448" s="108"/>
      <c r="G448" s="108"/>
      <c r="H448" s="97"/>
      <c r="I448" s="53"/>
      <c r="J448" s="112" t="e">
        <f t="shared" si="12"/>
        <v>#DIV/0!</v>
      </c>
      <c r="K448" s="53"/>
      <c r="L448" s="48"/>
      <c r="M448" s="89">
        <f t="shared" si="13"/>
        <v>0</v>
      </c>
      <c r="N448" s="138" t="e">
        <f>+K448/CP!F$12</f>
        <v>#DIV/0!</v>
      </c>
      <c r="O448" s="108"/>
    </row>
    <row r="449" spans="1:15" x14ac:dyDescent="0.2">
      <c r="A449" s="90">
        <v>441</v>
      </c>
      <c r="B449" s="107"/>
      <c r="C449" s="108"/>
      <c r="D449" s="110"/>
      <c r="E449" s="22"/>
      <c r="F449" s="108"/>
      <c r="G449" s="108"/>
      <c r="H449" s="97"/>
      <c r="I449" s="53"/>
      <c r="J449" s="112" t="e">
        <f t="shared" si="12"/>
        <v>#DIV/0!</v>
      </c>
      <c r="K449" s="53"/>
      <c r="L449" s="48"/>
      <c r="M449" s="89">
        <f t="shared" si="13"/>
        <v>0</v>
      </c>
      <c r="N449" s="138" t="e">
        <f>+K449/CP!F$12</f>
        <v>#DIV/0!</v>
      </c>
      <c r="O449" s="108"/>
    </row>
    <row r="450" spans="1:15" x14ac:dyDescent="0.2">
      <c r="A450" s="90">
        <v>442</v>
      </c>
      <c r="B450" s="107"/>
      <c r="C450" s="108"/>
      <c r="D450" s="110"/>
      <c r="E450" s="22"/>
      <c r="F450" s="108"/>
      <c r="G450" s="108"/>
      <c r="H450" s="97"/>
      <c r="I450" s="53"/>
      <c r="J450" s="112" t="e">
        <f t="shared" si="12"/>
        <v>#DIV/0!</v>
      </c>
      <c r="K450" s="53"/>
      <c r="L450" s="48"/>
      <c r="M450" s="89">
        <f t="shared" si="13"/>
        <v>0</v>
      </c>
      <c r="N450" s="138" t="e">
        <f>+K450/CP!F$12</f>
        <v>#DIV/0!</v>
      </c>
      <c r="O450" s="108"/>
    </row>
    <row r="451" spans="1:15" x14ac:dyDescent="0.2">
      <c r="A451" s="90">
        <v>443</v>
      </c>
      <c r="B451" s="107"/>
      <c r="C451" s="108"/>
      <c r="D451" s="110"/>
      <c r="E451" s="22"/>
      <c r="F451" s="108"/>
      <c r="G451" s="108"/>
      <c r="H451" s="97"/>
      <c r="I451" s="53"/>
      <c r="J451" s="112" t="e">
        <f t="shared" si="12"/>
        <v>#DIV/0!</v>
      </c>
      <c r="K451" s="53"/>
      <c r="L451" s="48"/>
      <c r="M451" s="89">
        <f t="shared" si="13"/>
        <v>0</v>
      </c>
      <c r="N451" s="138" t="e">
        <f>+K451/CP!F$12</f>
        <v>#DIV/0!</v>
      </c>
      <c r="O451" s="108"/>
    </row>
    <row r="452" spans="1:15" x14ac:dyDescent="0.2">
      <c r="A452" s="90">
        <v>444</v>
      </c>
      <c r="B452" s="107"/>
      <c r="C452" s="108"/>
      <c r="D452" s="110"/>
      <c r="E452" s="22"/>
      <c r="F452" s="108"/>
      <c r="G452" s="108"/>
      <c r="H452" s="97"/>
      <c r="I452" s="53"/>
      <c r="J452" s="112" t="e">
        <f t="shared" si="12"/>
        <v>#DIV/0!</v>
      </c>
      <c r="K452" s="53"/>
      <c r="L452" s="48"/>
      <c r="M452" s="89">
        <f t="shared" si="13"/>
        <v>0</v>
      </c>
      <c r="N452" s="138" t="e">
        <f>+K452/CP!F$12</f>
        <v>#DIV/0!</v>
      </c>
      <c r="O452" s="108"/>
    </row>
    <row r="453" spans="1:15" x14ac:dyDescent="0.2">
      <c r="A453" s="90">
        <v>445</v>
      </c>
      <c r="B453" s="107"/>
      <c r="C453" s="108"/>
      <c r="D453" s="110"/>
      <c r="E453" s="22"/>
      <c r="F453" s="108"/>
      <c r="G453" s="108"/>
      <c r="H453" s="97"/>
      <c r="I453" s="53"/>
      <c r="J453" s="112" t="e">
        <f t="shared" si="12"/>
        <v>#DIV/0!</v>
      </c>
      <c r="K453" s="53"/>
      <c r="L453" s="48"/>
      <c r="M453" s="89">
        <f t="shared" si="13"/>
        <v>0</v>
      </c>
      <c r="N453" s="138" t="e">
        <f>+K453/CP!F$12</f>
        <v>#DIV/0!</v>
      </c>
      <c r="O453" s="108"/>
    </row>
    <row r="454" spans="1:15" x14ac:dyDescent="0.2">
      <c r="A454" s="90">
        <v>446</v>
      </c>
      <c r="B454" s="107"/>
      <c r="C454" s="108"/>
      <c r="D454" s="110"/>
      <c r="E454" s="22"/>
      <c r="F454" s="108"/>
      <c r="G454" s="108"/>
      <c r="H454" s="97"/>
      <c r="I454" s="53"/>
      <c r="J454" s="112" t="e">
        <f t="shared" si="12"/>
        <v>#DIV/0!</v>
      </c>
      <c r="K454" s="53"/>
      <c r="L454" s="48"/>
      <c r="M454" s="89">
        <f t="shared" si="13"/>
        <v>0</v>
      </c>
      <c r="N454" s="138" t="e">
        <f>+K454/CP!F$12</f>
        <v>#DIV/0!</v>
      </c>
      <c r="O454" s="108"/>
    </row>
    <row r="455" spans="1:15" x14ac:dyDescent="0.2">
      <c r="A455" s="90">
        <v>447</v>
      </c>
      <c r="B455" s="107"/>
      <c r="C455" s="108"/>
      <c r="D455" s="110"/>
      <c r="E455" s="22"/>
      <c r="F455" s="108"/>
      <c r="G455" s="108"/>
      <c r="H455" s="97"/>
      <c r="I455" s="53"/>
      <c r="J455" s="112" t="e">
        <f t="shared" si="12"/>
        <v>#DIV/0!</v>
      </c>
      <c r="K455" s="53"/>
      <c r="L455" s="48"/>
      <c r="M455" s="89">
        <f t="shared" si="13"/>
        <v>0</v>
      </c>
      <c r="N455" s="138" t="e">
        <f>+K455/CP!F$12</f>
        <v>#DIV/0!</v>
      </c>
      <c r="O455" s="108"/>
    </row>
    <row r="456" spans="1:15" x14ac:dyDescent="0.2">
      <c r="A456" s="90">
        <v>448</v>
      </c>
      <c r="B456" s="107"/>
      <c r="C456" s="108"/>
      <c r="D456" s="110"/>
      <c r="E456" s="22"/>
      <c r="F456" s="108"/>
      <c r="G456" s="108"/>
      <c r="H456" s="97"/>
      <c r="I456" s="53"/>
      <c r="J456" s="112" t="e">
        <f t="shared" si="12"/>
        <v>#DIV/0!</v>
      </c>
      <c r="K456" s="53"/>
      <c r="L456" s="48"/>
      <c r="M456" s="89">
        <f t="shared" si="13"/>
        <v>0</v>
      </c>
      <c r="N456" s="138" t="e">
        <f>+K456/CP!F$12</f>
        <v>#DIV/0!</v>
      </c>
      <c r="O456" s="108"/>
    </row>
    <row r="457" spans="1:15" x14ac:dyDescent="0.2">
      <c r="A457" s="90">
        <v>449</v>
      </c>
      <c r="B457" s="107"/>
      <c r="C457" s="108"/>
      <c r="D457" s="110"/>
      <c r="E457" s="22"/>
      <c r="F457" s="108"/>
      <c r="G457" s="108"/>
      <c r="H457" s="97"/>
      <c r="I457" s="53"/>
      <c r="J457" s="112" t="e">
        <f t="shared" si="12"/>
        <v>#DIV/0!</v>
      </c>
      <c r="K457" s="53"/>
      <c r="L457" s="48"/>
      <c r="M457" s="89">
        <f t="shared" si="13"/>
        <v>0</v>
      </c>
      <c r="N457" s="138" t="e">
        <f>+K457/CP!F$12</f>
        <v>#DIV/0!</v>
      </c>
      <c r="O457" s="108"/>
    </row>
    <row r="458" spans="1:15" x14ac:dyDescent="0.2">
      <c r="A458" s="90">
        <v>450</v>
      </c>
      <c r="B458" s="107"/>
      <c r="C458" s="108"/>
      <c r="D458" s="110"/>
      <c r="E458" s="22"/>
      <c r="F458" s="108"/>
      <c r="G458" s="108"/>
      <c r="H458" s="97"/>
      <c r="I458" s="53"/>
      <c r="J458" s="112" t="e">
        <f t="shared" si="12"/>
        <v>#DIV/0!</v>
      </c>
      <c r="K458" s="53"/>
      <c r="L458" s="48"/>
      <c r="M458" s="89">
        <f t="shared" si="13"/>
        <v>0</v>
      </c>
      <c r="N458" s="138" t="e">
        <f>+K458/CP!F$12</f>
        <v>#DIV/0!</v>
      </c>
      <c r="O458" s="108"/>
    </row>
    <row r="459" spans="1:15" x14ac:dyDescent="0.2">
      <c r="A459" s="90">
        <v>451</v>
      </c>
      <c r="B459" s="107"/>
      <c r="C459" s="108"/>
      <c r="D459" s="110"/>
      <c r="E459" s="22"/>
      <c r="F459" s="108"/>
      <c r="G459" s="108"/>
      <c r="H459" s="97"/>
      <c r="I459" s="53"/>
      <c r="J459" s="112" t="e">
        <f t="shared" ref="J459:J522" si="14">+K459/I459</f>
        <v>#DIV/0!</v>
      </c>
      <c r="K459" s="53"/>
      <c r="L459" s="48"/>
      <c r="M459" s="89">
        <f t="shared" ref="M459:M522" si="15">+K459*L459</f>
        <v>0</v>
      </c>
      <c r="N459" s="138" t="e">
        <f>+K459/CP!F$12</f>
        <v>#DIV/0!</v>
      </c>
      <c r="O459" s="108"/>
    </row>
    <row r="460" spans="1:15" x14ac:dyDescent="0.2">
      <c r="A460" s="90">
        <v>452</v>
      </c>
      <c r="B460" s="107"/>
      <c r="C460" s="108"/>
      <c r="D460" s="110"/>
      <c r="E460" s="22"/>
      <c r="F460" s="108"/>
      <c r="G460" s="108"/>
      <c r="H460" s="97"/>
      <c r="I460" s="53"/>
      <c r="J460" s="112" t="e">
        <f t="shared" si="14"/>
        <v>#DIV/0!</v>
      </c>
      <c r="K460" s="53"/>
      <c r="L460" s="48"/>
      <c r="M460" s="89">
        <f t="shared" si="15"/>
        <v>0</v>
      </c>
      <c r="N460" s="138" t="e">
        <f>+K460/CP!F$12</f>
        <v>#DIV/0!</v>
      </c>
      <c r="O460" s="108"/>
    </row>
    <row r="461" spans="1:15" x14ac:dyDescent="0.2">
      <c r="A461" s="90">
        <v>453</v>
      </c>
      <c r="B461" s="107"/>
      <c r="C461" s="108"/>
      <c r="D461" s="110"/>
      <c r="E461" s="22"/>
      <c r="F461" s="108"/>
      <c r="G461" s="108"/>
      <c r="H461" s="97"/>
      <c r="I461" s="53"/>
      <c r="J461" s="112" t="e">
        <f t="shared" si="14"/>
        <v>#DIV/0!</v>
      </c>
      <c r="K461" s="53"/>
      <c r="L461" s="48"/>
      <c r="M461" s="89">
        <f t="shared" si="15"/>
        <v>0</v>
      </c>
      <c r="N461" s="138" t="e">
        <f>+K461/CP!F$12</f>
        <v>#DIV/0!</v>
      </c>
      <c r="O461" s="108"/>
    </row>
    <row r="462" spans="1:15" x14ac:dyDescent="0.2">
      <c r="A462" s="90">
        <v>454</v>
      </c>
      <c r="B462" s="107"/>
      <c r="C462" s="108"/>
      <c r="D462" s="110"/>
      <c r="E462" s="22"/>
      <c r="F462" s="108"/>
      <c r="G462" s="108"/>
      <c r="H462" s="97"/>
      <c r="I462" s="53"/>
      <c r="J462" s="112" t="e">
        <f t="shared" si="14"/>
        <v>#DIV/0!</v>
      </c>
      <c r="K462" s="53"/>
      <c r="L462" s="48"/>
      <c r="M462" s="89">
        <f t="shared" si="15"/>
        <v>0</v>
      </c>
      <c r="N462" s="138" t="e">
        <f>+K462/CP!F$12</f>
        <v>#DIV/0!</v>
      </c>
      <c r="O462" s="108"/>
    </row>
    <row r="463" spans="1:15" x14ac:dyDescent="0.2">
      <c r="A463" s="90">
        <v>455</v>
      </c>
      <c r="B463" s="107"/>
      <c r="C463" s="108"/>
      <c r="D463" s="110"/>
      <c r="E463" s="22"/>
      <c r="F463" s="108"/>
      <c r="G463" s="108"/>
      <c r="H463" s="97"/>
      <c r="I463" s="53"/>
      <c r="J463" s="112" t="e">
        <f t="shared" si="14"/>
        <v>#DIV/0!</v>
      </c>
      <c r="K463" s="53"/>
      <c r="L463" s="48"/>
      <c r="M463" s="89">
        <f t="shared" si="15"/>
        <v>0</v>
      </c>
      <c r="N463" s="138" t="e">
        <f>+K463/CP!F$12</f>
        <v>#DIV/0!</v>
      </c>
      <c r="O463" s="108"/>
    </row>
    <row r="464" spans="1:15" x14ac:dyDescent="0.2">
      <c r="A464" s="90">
        <v>456</v>
      </c>
      <c r="B464" s="107"/>
      <c r="C464" s="108"/>
      <c r="D464" s="110"/>
      <c r="E464" s="22"/>
      <c r="F464" s="108"/>
      <c r="G464" s="108"/>
      <c r="H464" s="97"/>
      <c r="I464" s="53"/>
      <c r="J464" s="112" t="e">
        <f t="shared" si="14"/>
        <v>#DIV/0!</v>
      </c>
      <c r="K464" s="53"/>
      <c r="L464" s="48"/>
      <c r="M464" s="89">
        <f t="shared" si="15"/>
        <v>0</v>
      </c>
      <c r="N464" s="138" t="e">
        <f>+K464/CP!F$12</f>
        <v>#DIV/0!</v>
      </c>
      <c r="O464" s="108"/>
    </row>
    <row r="465" spans="1:15" x14ac:dyDescent="0.2">
      <c r="A465" s="90">
        <v>457</v>
      </c>
      <c r="B465" s="107"/>
      <c r="C465" s="108"/>
      <c r="D465" s="110"/>
      <c r="E465" s="22"/>
      <c r="F465" s="108"/>
      <c r="G465" s="108"/>
      <c r="H465" s="97"/>
      <c r="I465" s="53"/>
      <c r="J465" s="112" t="e">
        <f t="shared" si="14"/>
        <v>#DIV/0!</v>
      </c>
      <c r="K465" s="53"/>
      <c r="L465" s="48"/>
      <c r="M465" s="89">
        <f t="shared" si="15"/>
        <v>0</v>
      </c>
      <c r="N465" s="138" t="e">
        <f>+K465/CP!F$12</f>
        <v>#DIV/0!</v>
      </c>
      <c r="O465" s="108"/>
    </row>
    <row r="466" spans="1:15" x14ac:dyDescent="0.2">
      <c r="A466" s="90">
        <v>458</v>
      </c>
      <c r="B466" s="107"/>
      <c r="C466" s="108"/>
      <c r="D466" s="110"/>
      <c r="E466" s="22"/>
      <c r="F466" s="108"/>
      <c r="G466" s="108"/>
      <c r="H466" s="97"/>
      <c r="I466" s="53"/>
      <c r="J466" s="112" t="e">
        <f t="shared" si="14"/>
        <v>#DIV/0!</v>
      </c>
      <c r="K466" s="53"/>
      <c r="L466" s="48"/>
      <c r="M466" s="89">
        <f t="shared" si="15"/>
        <v>0</v>
      </c>
      <c r="N466" s="138" t="e">
        <f>+K466/CP!F$12</f>
        <v>#DIV/0!</v>
      </c>
      <c r="O466" s="108"/>
    </row>
    <row r="467" spans="1:15" x14ac:dyDescent="0.2">
      <c r="A467" s="90">
        <v>459</v>
      </c>
      <c r="B467" s="107"/>
      <c r="C467" s="108"/>
      <c r="D467" s="110"/>
      <c r="E467" s="22"/>
      <c r="F467" s="108"/>
      <c r="G467" s="108"/>
      <c r="H467" s="97"/>
      <c r="I467" s="53"/>
      <c r="J467" s="112" t="e">
        <f t="shared" si="14"/>
        <v>#DIV/0!</v>
      </c>
      <c r="K467" s="53"/>
      <c r="L467" s="48"/>
      <c r="M467" s="89">
        <f t="shared" si="15"/>
        <v>0</v>
      </c>
      <c r="N467" s="138" t="e">
        <f>+K467/CP!F$12</f>
        <v>#DIV/0!</v>
      </c>
      <c r="O467" s="108"/>
    </row>
    <row r="468" spans="1:15" x14ac:dyDescent="0.2">
      <c r="A468" s="90">
        <v>460</v>
      </c>
      <c r="B468" s="107"/>
      <c r="C468" s="108"/>
      <c r="D468" s="110"/>
      <c r="E468" s="22"/>
      <c r="F468" s="108"/>
      <c r="G468" s="108"/>
      <c r="H468" s="97"/>
      <c r="I468" s="53"/>
      <c r="J468" s="112" t="e">
        <f t="shared" si="14"/>
        <v>#DIV/0!</v>
      </c>
      <c r="K468" s="53"/>
      <c r="L468" s="48"/>
      <c r="M468" s="89">
        <f t="shared" si="15"/>
        <v>0</v>
      </c>
      <c r="N468" s="138" t="e">
        <f>+K468/CP!F$12</f>
        <v>#DIV/0!</v>
      </c>
      <c r="O468" s="108"/>
    </row>
    <row r="469" spans="1:15" x14ac:dyDescent="0.2">
      <c r="A469" s="90">
        <v>461</v>
      </c>
      <c r="B469" s="107"/>
      <c r="C469" s="108"/>
      <c r="D469" s="110"/>
      <c r="E469" s="22"/>
      <c r="F469" s="108"/>
      <c r="G469" s="108"/>
      <c r="H469" s="97"/>
      <c r="I469" s="53"/>
      <c r="J469" s="112" t="e">
        <f t="shared" si="14"/>
        <v>#DIV/0!</v>
      </c>
      <c r="K469" s="53"/>
      <c r="L469" s="48"/>
      <c r="M469" s="89">
        <f t="shared" si="15"/>
        <v>0</v>
      </c>
      <c r="N469" s="138" t="e">
        <f>+K469/CP!F$12</f>
        <v>#DIV/0!</v>
      </c>
      <c r="O469" s="108"/>
    </row>
    <row r="470" spans="1:15" x14ac:dyDescent="0.2">
      <c r="A470" s="90">
        <v>462</v>
      </c>
      <c r="B470" s="107"/>
      <c r="C470" s="108"/>
      <c r="D470" s="110"/>
      <c r="E470" s="22"/>
      <c r="F470" s="108"/>
      <c r="G470" s="108"/>
      <c r="H470" s="97"/>
      <c r="I470" s="53"/>
      <c r="J470" s="112" t="e">
        <f t="shared" si="14"/>
        <v>#DIV/0!</v>
      </c>
      <c r="K470" s="53"/>
      <c r="L470" s="48"/>
      <c r="M470" s="89">
        <f t="shared" si="15"/>
        <v>0</v>
      </c>
      <c r="N470" s="138" t="e">
        <f>+K470/CP!F$12</f>
        <v>#DIV/0!</v>
      </c>
      <c r="O470" s="108"/>
    </row>
    <row r="471" spans="1:15" x14ac:dyDescent="0.2">
      <c r="A471" s="90">
        <v>463</v>
      </c>
      <c r="B471" s="107"/>
      <c r="C471" s="108"/>
      <c r="D471" s="110"/>
      <c r="E471" s="22"/>
      <c r="F471" s="108"/>
      <c r="G471" s="108"/>
      <c r="H471" s="97"/>
      <c r="I471" s="53"/>
      <c r="J471" s="112" t="e">
        <f t="shared" si="14"/>
        <v>#DIV/0!</v>
      </c>
      <c r="K471" s="53"/>
      <c r="L471" s="48"/>
      <c r="M471" s="89">
        <f t="shared" si="15"/>
        <v>0</v>
      </c>
      <c r="N471" s="138" t="e">
        <f>+K471/CP!F$12</f>
        <v>#DIV/0!</v>
      </c>
      <c r="O471" s="108"/>
    </row>
    <row r="472" spans="1:15" x14ac:dyDescent="0.2">
      <c r="A472" s="90">
        <v>464</v>
      </c>
      <c r="B472" s="107"/>
      <c r="C472" s="108"/>
      <c r="D472" s="110"/>
      <c r="E472" s="22"/>
      <c r="F472" s="108"/>
      <c r="G472" s="108"/>
      <c r="H472" s="97"/>
      <c r="I472" s="53"/>
      <c r="J472" s="112" t="e">
        <f t="shared" si="14"/>
        <v>#DIV/0!</v>
      </c>
      <c r="K472" s="53"/>
      <c r="L472" s="48"/>
      <c r="M472" s="89">
        <f t="shared" si="15"/>
        <v>0</v>
      </c>
      <c r="N472" s="138" t="e">
        <f>+K472/CP!F$12</f>
        <v>#DIV/0!</v>
      </c>
      <c r="O472" s="108"/>
    </row>
    <row r="473" spans="1:15" x14ac:dyDescent="0.2">
      <c r="A473" s="90">
        <v>465</v>
      </c>
      <c r="B473" s="107"/>
      <c r="C473" s="108"/>
      <c r="D473" s="110"/>
      <c r="E473" s="22"/>
      <c r="F473" s="108"/>
      <c r="G473" s="108"/>
      <c r="H473" s="97"/>
      <c r="I473" s="53"/>
      <c r="J473" s="112" t="e">
        <f t="shared" si="14"/>
        <v>#DIV/0!</v>
      </c>
      <c r="K473" s="53"/>
      <c r="L473" s="48"/>
      <c r="M473" s="89">
        <f t="shared" si="15"/>
        <v>0</v>
      </c>
      <c r="N473" s="138" t="e">
        <f>+K473/CP!F$12</f>
        <v>#DIV/0!</v>
      </c>
      <c r="O473" s="108"/>
    </row>
    <row r="474" spans="1:15" x14ac:dyDescent="0.2">
      <c r="A474" s="90">
        <v>466</v>
      </c>
      <c r="B474" s="107"/>
      <c r="C474" s="108"/>
      <c r="D474" s="110"/>
      <c r="E474" s="22"/>
      <c r="F474" s="108"/>
      <c r="G474" s="108"/>
      <c r="H474" s="97"/>
      <c r="I474" s="53"/>
      <c r="J474" s="112" t="e">
        <f t="shared" si="14"/>
        <v>#DIV/0!</v>
      </c>
      <c r="K474" s="53"/>
      <c r="L474" s="48"/>
      <c r="M474" s="89">
        <f t="shared" si="15"/>
        <v>0</v>
      </c>
      <c r="N474" s="138" t="e">
        <f>+K474/CP!F$12</f>
        <v>#DIV/0!</v>
      </c>
      <c r="O474" s="108"/>
    </row>
    <row r="475" spans="1:15" x14ac:dyDescent="0.2">
      <c r="A475" s="90">
        <v>467</v>
      </c>
      <c r="B475" s="107"/>
      <c r="C475" s="108"/>
      <c r="D475" s="110"/>
      <c r="E475" s="22"/>
      <c r="F475" s="108"/>
      <c r="G475" s="108"/>
      <c r="H475" s="97"/>
      <c r="I475" s="53"/>
      <c r="J475" s="112" t="e">
        <f t="shared" si="14"/>
        <v>#DIV/0!</v>
      </c>
      <c r="K475" s="53"/>
      <c r="L475" s="48"/>
      <c r="M475" s="89">
        <f t="shared" si="15"/>
        <v>0</v>
      </c>
      <c r="N475" s="138" t="e">
        <f>+K475/CP!F$12</f>
        <v>#DIV/0!</v>
      </c>
      <c r="O475" s="108"/>
    </row>
    <row r="476" spans="1:15" x14ac:dyDescent="0.2">
      <c r="A476" s="90">
        <v>468</v>
      </c>
      <c r="B476" s="107"/>
      <c r="C476" s="108"/>
      <c r="D476" s="110"/>
      <c r="E476" s="22"/>
      <c r="F476" s="108"/>
      <c r="G476" s="108"/>
      <c r="H476" s="97"/>
      <c r="I476" s="53"/>
      <c r="J476" s="112" t="e">
        <f t="shared" si="14"/>
        <v>#DIV/0!</v>
      </c>
      <c r="K476" s="53"/>
      <c r="L476" s="48"/>
      <c r="M476" s="89">
        <f t="shared" si="15"/>
        <v>0</v>
      </c>
      <c r="N476" s="138" t="e">
        <f>+K476/CP!F$12</f>
        <v>#DIV/0!</v>
      </c>
      <c r="O476" s="108"/>
    </row>
    <row r="477" spans="1:15" x14ac:dyDescent="0.2">
      <c r="A477" s="90">
        <v>469</v>
      </c>
      <c r="B477" s="107"/>
      <c r="C477" s="108"/>
      <c r="D477" s="110"/>
      <c r="E477" s="22"/>
      <c r="F477" s="108"/>
      <c r="G477" s="108"/>
      <c r="H477" s="97"/>
      <c r="I477" s="53"/>
      <c r="J477" s="112" t="e">
        <f t="shared" si="14"/>
        <v>#DIV/0!</v>
      </c>
      <c r="K477" s="53"/>
      <c r="L477" s="48"/>
      <c r="M477" s="89">
        <f t="shared" si="15"/>
        <v>0</v>
      </c>
      <c r="N477" s="138" t="e">
        <f>+K477/CP!F$12</f>
        <v>#DIV/0!</v>
      </c>
      <c r="O477" s="108"/>
    </row>
    <row r="478" spans="1:15" x14ac:dyDescent="0.2">
      <c r="A478" s="90">
        <v>470</v>
      </c>
      <c r="B478" s="107"/>
      <c r="C478" s="108"/>
      <c r="D478" s="110"/>
      <c r="E478" s="22"/>
      <c r="F478" s="108"/>
      <c r="G478" s="108"/>
      <c r="H478" s="97"/>
      <c r="I478" s="53"/>
      <c r="J478" s="112" t="e">
        <f t="shared" si="14"/>
        <v>#DIV/0!</v>
      </c>
      <c r="K478" s="53"/>
      <c r="L478" s="48"/>
      <c r="M478" s="89">
        <f t="shared" si="15"/>
        <v>0</v>
      </c>
      <c r="N478" s="138" t="e">
        <f>+K478/CP!F$12</f>
        <v>#DIV/0!</v>
      </c>
      <c r="O478" s="108"/>
    </row>
    <row r="479" spans="1:15" x14ac:dyDescent="0.2">
      <c r="A479" s="90">
        <v>471</v>
      </c>
      <c r="B479" s="107"/>
      <c r="C479" s="108"/>
      <c r="D479" s="110"/>
      <c r="E479" s="22"/>
      <c r="F479" s="108"/>
      <c r="G479" s="108"/>
      <c r="H479" s="97"/>
      <c r="I479" s="53"/>
      <c r="J479" s="112" t="e">
        <f t="shared" si="14"/>
        <v>#DIV/0!</v>
      </c>
      <c r="K479" s="53"/>
      <c r="L479" s="48"/>
      <c r="M479" s="89">
        <f t="shared" si="15"/>
        <v>0</v>
      </c>
      <c r="N479" s="138" t="e">
        <f>+K479/CP!F$12</f>
        <v>#DIV/0!</v>
      </c>
      <c r="O479" s="108"/>
    </row>
    <row r="480" spans="1:15" x14ac:dyDescent="0.2">
      <c r="A480" s="90">
        <v>472</v>
      </c>
      <c r="B480" s="107"/>
      <c r="C480" s="108"/>
      <c r="D480" s="110"/>
      <c r="E480" s="22"/>
      <c r="F480" s="108"/>
      <c r="G480" s="108"/>
      <c r="H480" s="97"/>
      <c r="I480" s="53"/>
      <c r="J480" s="112" t="e">
        <f t="shared" si="14"/>
        <v>#DIV/0!</v>
      </c>
      <c r="K480" s="53"/>
      <c r="L480" s="48"/>
      <c r="M480" s="89">
        <f t="shared" si="15"/>
        <v>0</v>
      </c>
      <c r="N480" s="138" t="e">
        <f>+K480/CP!F$12</f>
        <v>#DIV/0!</v>
      </c>
      <c r="O480" s="108"/>
    </row>
    <row r="481" spans="1:15" x14ac:dyDescent="0.2">
      <c r="A481" s="90">
        <v>473</v>
      </c>
      <c r="B481" s="107"/>
      <c r="C481" s="108"/>
      <c r="D481" s="110"/>
      <c r="E481" s="22"/>
      <c r="F481" s="108"/>
      <c r="G481" s="108"/>
      <c r="H481" s="97"/>
      <c r="I481" s="53"/>
      <c r="J481" s="112" t="e">
        <f t="shared" si="14"/>
        <v>#DIV/0!</v>
      </c>
      <c r="K481" s="53"/>
      <c r="L481" s="48"/>
      <c r="M481" s="89">
        <f t="shared" si="15"/>
        <v>0</v>
      </c>
      <c r="N481" s="138" t="e">
        <f>+K481/CP!F$12</f>
        <v>#DIV/0!</v>
      </c>
      <c r="O481" s="108"/>
    </row>
    <row r="482" spans="1:15" x14ac:dyDescent="0.2">
      <c r="A482" s="90">
        <v>474</v>
      </c>
      <c r="B482" s="107"/>
      <c r="C482" s="108"/>
      <c r="D482" s="110"/>
      <c r="E482" s="22"/>
      <c r="F482" s="108"/>
      <c r="G482" s="108"/>
      <c r="H482" s="97"/>
      <c r="I482" s="53"/>
      <c r="J482" s="112" t="e">
        <f t="shared" si="14"/>
        <v>#DIV/0!</v>
      </c>
      <c r="K482" s="53"/>
      <c r="L482" s="48"/>
      <c r="M482" s="89">
        <f t="shared" si="15"/>
        <v>0</v>
      </c>
      <c r="N482" s="138" t="e">
        <f>+K482/CP!F$12</f>
        <v>#DIV/0!</v>
      </c>
      <c r="O482" s="108"/>
    </row>
    <row r="483" spans="1:15" x14ac:dyDescent="0.2">
      <c r="A483" s="90">
        <v>475</v>
      </c>
      <c r="B483" s="107"/>
      <c r="C483" s="108"/>
      <c r="D483" s="110"/>
      <c r="E483" s="22"/>
      <c r="F483" s="108"/>
      <c r="G483" s="108"/>
      <c r="H483" s="97"/>
      <c r="I483" s="53"/>
      <c r="J483" s="112" t="e">
        <f t="shared" si="14"/>
        <v>#DIV/0!</v>
      </c>
      <c r="K483" s="53"/>
      <c r="L483" s="48"/>
      <c r="M483" s="89">
        <f t="shared" si="15"/>
        <v>0</v>
      </c>
      <c r="N483" s="138" t="e">
        <f>+K483/CP!F$12</f>
        <v>#DIV/0!</v>
      </c>
      <c r="O483" s="108"/>
    </row>
    <row r="484" spans="1:15" x14ac:dyDescent="0.2">
      <c r="A484" s="90">
        <v>476</v>
      </c>
      <c r="B484" s="107"/>
      <c r="C484" s="108"/>
      <c r="D484" s="110"/>
      <c r="E484" s="22"/>
      <c r="F484" s="108"/>
      <c r="G484" s="108"/>
      <c r="H484" s="97"/>
      <c r="I484" s="53"/>
      <c r="J484" s="112" t="e">
        <f t="shared" si="14"/>
        <v>#DIV/0!</v>
      </c>
      <c r="K484" s="53"/>
      <c r="L484" s="48"/>
      <c r="M484" s="89">
        <f t="shared" si="15"/>
        <v>0</v>
      </c>
      <c r="N484" s="138" t="e">
        <f>+K484/CP!F$12</f>
        <v>#DIV/0!</v>
      </c>
      <c r="O484" s="108"/>
    </row>
    <row r="485" spans="1:15" x14ac:dyDescent="0.2">
      <c r="A485" s="90">
        <v>477</v>
      </c>
      <c r="B485" s="107"/>
      <c r="C485" s="108"/>
      <c r="D485" s="110"/>
      <c r="E485" s="22"/>
      <c r="F485" s="108"/>
      <c r="G485" s="108"/>
      <c r="H485" s="97"/>
      <c r="I485" s="53"/>
      <c r="J485" s="112" t="e">
        <f t="shared" si="14"/>
        <v>#DIV/0!</v>
      </c>
      <c r="K485" s="53"/>
      <c r="L485" s="48"/>
      <c r="M485" s="89">
        <f t="shared" si="15"/>
        <v>0</v>
      </c>
      <c r="N485" s="138" t="e">
        <f>+K485/CP!F$12</f>
        <v>#DIV/0!</v>
      </c>
      <c r="O485" s="108"/>
    </row>
    <row r="486" spans="1:15" x14ac:dyDescent="0.2">
      <c r="A486" s="90">
        <v>478</v>
      </c>
      <c r="B486" s="107"/>
      <c r="C486" s="108"/>
      <c r="D486" s="110"/>
      <c r="E486" s="22"/>
      <c r="F486" s="108"/>
      <c r="G486" s="108"/>
      <c r="H486" s="97"/>
      <c r="I486" s="53"/>
      <c r="J486" s="112" t="e">
        <f t="shared" si="14"/>
        <v>#DIV/0!</v>
      </c>
      <c r="K486" s="53"/>
      <c r="L486" s="48"/>
      <c r="M486" s="89">
        <f t="shared" si="15"/>
        <v>0</v>
      </c>
      <c r="N486" s="138" t="e">
        <f>+K486/CP!F$12</f>
        <v>#DIV/0!</v>
      </c>
      <c r="O486" s="108"/>
    </row>
    <row r="487" spans="1:15" x14ac:dyDescent="0.2">
      <c r="A487" s="90">
        <v>479</v>
      </c>
      <c r="B487" s="107"/>
      <c r="C487" s="108"/>
      <c r="D487" s="110"/>
      <c r="E487" s="22"/>
      <c r="F487" s="108"/>
      <c r="G487" s="108"/>
      <c r="H487" s="97"/>
      <c r="I487" s="53"/>
      <c r="J487" s="112" t="e">
        <f t="shared" si="14"/>
        <v>#DIV/0!</v>
      </c>
      <c r="K487" s="53"/>
      <c r="L487" s="48"/>
      <c r="M487" s="89">
        <f t="shared" si="15"/>
        <v>0</v>
      </c>
      <c r="N487" s="138" t="e">
        <f>+K487/CP!F$12</f>
        <v>#DIV/0!</v>
      </c>
      <c r="O487" s="108"/>
    </row>
    <row r="488" spans="1:15" x14ac:dyDescent="0.2">
      <c r="A488" s="90">
        <v>480</v>
      </c>
      <c r="B488" s="107"/>
      <c r="C488" s="108"/>
      <c r="D488" s="110"/>
      <c r="E488" s="22"/>
      <c r="F488" s="108"/>
      <c r="G488" s="108"/>
      <c r="H488" s="97"/>
      <c r="I488" s="53"/>
      <c r="J488" s="112" t="e">
        <f t="shared" si="14"/>
        <v>#DIV/0!</v>
      </c>
      <c r="K488" s="53"/>
      <c r="L488" s="48"/>
      <c r="M488" s="89">
        <f t="shared" si="15"/>
        <v>0</v>
      </c>
      <c r="N488" s="138" t="e">
        <f>+K488/CP!F$12</f>
        <v>#DIV/0!</v>
      </c>
      <c r="O488" s="108"/>
    </row>
    <row r="489" spans="1:15" x14ac:dyDescent="0.2">
      <c r="A489" s="90">
        <v>481</v>
      </c>
      <c r="B489" s="107"/>
      <c r="C489" s="108"/>
      <c r="D489" s="110"/>
      <c r="E489" s="22"/>
      <c r="F489" s="108"/>
      <c r="G489" s="108"/>
      <c r="H489" s="97"/>
      <c r="I489" s="53"/>
      <c r="J489" s="112" t="e">
        <f t="shared" si="14"/>
        <v>#DIV/0!</v>
      </c>
      <c r="K489" s="53"/>
      <c r="L489" s="48"/>
      <c r="M489" s="89">
        <f t="shared" si="15"/>
        <v>0</v>
      </c>
      <c r="N489" s="138" t="e">
        <f>+K489/CP!F$12</f>
        <v>#DIV/0!</v>
      </c>
      <c r="O489" s="108"/>
    </row>
    <row r="490" spans="1:15" x14ac:dyDescent="0.2">
      <c r="A490" s="90">
        <v>482</v>
      </c>
      <c r="B490" s="107"/>
      <c r="C490" s="108"/>
      <c r="D490" s="110"/>
      <c r="E490" s="22"/>
      <c r="F490" s="108"/>
      <c r="G490" s="108"/>
      <c r="H490" s="97"/>
      <c r="I490" s="53"/>
      <c r="J490" s="112" t="e">
        <f t="shared" si="14"/>
        <v>#DIV/0!</v>
      </c>
      <c r="K490" s="53"/>
      <c r="L490" s="48"/>
      <c r="M490" s="89">
        <f t="shared" si="15"/>
        <v>0</v>
      </c>
      <c r="N490" s="138" t="e">
        <f>+K490/CP!F$12</f>
        <v>#DIV/0!</v>
      </c>
      <c r="O490" s="108"/>
    </row>
    <row r="491" spans="1:15" x14ac:dyDescent="0.2">
      <c r="A491" s="90">
        <v>483</v>
      </c>
      <c r="B491" s="107"/>
      <c r="C491" s="108"/>
      <c r="D491" s="110"/>
      <c r="E491" s="22"/>
      <c r="F491" s="108"/>
      <c r="G491" s="108"/>
      <c r="H491" s="97"/>
      <c r="I491" s="53"/>
      <c r="J491" s="112" t="e">
        <f t="shared" si="14"/>
        <v>#DIV/0!</v>
      </c>
      <c r="K491" s="53"/>
      <c r="L491" s="48"/>
      <c r="M491" s="89">
        <f t="shared" si="15"/>
        <v>0</v>
      </c>
      <c r="N491" s="138" t="e">
        <f>+K491/CP!F$12</f>
        <v>#DIV/0!</v>
      </c>
      <c r="O491" s="108"/>
    </row>
    <row r="492" spans="1:15" x14ac:dyDescent="0.2">
      <c r="A492" s="90">
        <v>484</v>
      </c>
      <c r="B492" s="107"/>
      <c r="C492" s="108"/>
      <c r="D492" s="110"/>
      <c r="E492" s="22"/>
      <c r="F492" s="108"/>
      <c r="G492" s="108"/>
      <c r="H492" s="97"/>
      <c r="I492" s="53"/>
      <c r="J492" s="112" t="e">
        <f t="shared" si="14"/>
        <v>#DIV/0!</v>
      </c>
      <c r="K492" s="53"/>
      <c r="L492" s="48"/>
      <c r="M492" s="89">
        <f t="shared" si="15"/>
        <v>0</v>
      </c>
      <c r="N492" s="138" t="e">
        <f>+K492/CP!F$12</f>
        <v>#DIV/0!</v>
      </c>
      <c r="O492" s="108"/>
    </row>
    <row r="493" spans="1:15" x14ac:dyDescent="0.2">
      <c r="A493" s="90">
        <v>485</v>
      </c>
      <c r="B493" s="107"/>
      <c r="C493" s="108"/>
      <c r="D493" s="110"/>
      <c r="E493" s="22"/>
      <c r="F493" s="108"/>
      <c r="G493" s="108"/>
      <c r="H493" s="97"/>
      <c r="I493" s="53"/>
      <c r="J493" s="112" t="e">
        <f t="shared" si="14"/>
        <v>#DIV/0!</v>
      </c>
      <c r="K493" s="53"/>
      <c r="L493" s="48"/>
      <c r="M493" s="89">
        <f t="shared" si="15"/>
        <v>0</v>
      </c>
      <c r="N493" s="138" t="e">
        <f>+K493/CP!F$12</f>
        <v>#DIV/0!</v>
      </c>
      <c r="O493" s="108"/>
    </row>
    <row r="494" spans="1:15" x14ac:dyDescent="0.2">
      <c r="A494" s="90">
        <v>486</v>
      </c>
      <c r="B494" s="107"/>
      <c r="C494" s="108"/>
      <c r="D494" s="110"/>
      <c r="E494" s="22"/>
      <c r="F494" s="108"/>
      <c r="G494" s="108"/>
      <c r="H494" s="97"/>
      <c r="I494" s="53"/>
      <c r="J494" s="112" t="e">
        <f t="shared" si="14"/>
        <v>#DIV/0!</v>
      </c>
      <c r="K494" s="53"/>
      <c r="L494" s="48"/>
      <c r="M494" s="89">
        <f t="shared" si="15"/>
        <v>0</v>
      </c>
      <c r="N494" s="138" t="e">
        <f>+K494/CP!F$12</f>
        <v>#DIV/0!</v>
      </c>
      <c r="O494" s="108"/>
    </row>
    <row r="495" spans="1:15" x14ac:dyDescent="0.2">
      <c r="A495" s="90">
        <v>487</v>
      </c>
      <c r="B495" s="107"/>
      <c r="C495" s="108"/>
      <c r="D495" s="110"/>
      <c r="E495" s="22"/>
      <c r="F495" s="108"/>
      <c r="G495" s="108"/>
      <c r="H495" s="97"/>
      <c r="I495" s="53"/>
      <c r="J495" s="112" t="e">
        <f t="shared" si="14"/>
        <v>#DIV/0!</v>
      </c>
      <c r="K495" s="53"/>
      <c r="L495" s="48"/>
      <c r="M495" s="89">
        <f t="shared" si="15"/>
        <v>0</v>
      </c>
      <c r="N495" s="138" t="e">
        <f>+K495/CP!F$12</f>
        <v>#DIV/0!</v>
      </c>
      <c r="O495" s="108"/>
    </row>
    <row r="496" spans="1:15" x14ac:dyDescent="0.2">
      <c r="A496" s="90">
        <v>488</v>
      </c>
      <c r="B496" s="107"/>
      <c r="C496" s="108"/>
      <c r="D496" s="110"/>
      <c r="E496" s="22"/>
      <c r="F496" s="108"/>
      <c r="G496" s="108"/>
      <c r="H496" s="97"/>
      <c r="I496" s="53"/>
      <c r="J496" s="112" t="e">
        <f t="shared" si="14"/>
        <v>#DIV/0!</v>
      </c>
      <c r="K496" s="53"/>
      <c r="L496" s="48"/>
      <c r="M496" s="89">
        <f t="shared" si="15"/>
        <v>0</v>
      </c>
      <c r="N496" s="138" t="e">
        <f>+K496/CP!F$12</f>
        <v>#DIV/0!</v>
      </c>
      <c r="O496" s="108"/>
    </row>
    <row r="497" spans="1:15" x14ac:dyDescent="0.2">
      <c r="A497" s="90">
        <v>489</v>
      </c>
      <c r="B497" s="107"/>
      <c r="C497" s="108"/>
      <c r="D497" s="110"/>
      <c r="E497" s="22"/>
      <c r="F497" s="108"/>
      <c r="G497" s="108"/>
      <c r="H497" s="97"/>
      <c r="I497" s="53"/>
      <c r="J497" s="112" t="e">
        <f t="shared" si="14"/>
        <v>#DIV/0!</v>
      </c>
      <c r="K497" s="53"/>
      <c r="L497" s="48"/>
      <c r="M497" s="89">
        <f t="shared" si="15"/>
        <v>0</v>
      </c>
      <c r="N497" s="138" t="e">
        <f>+K497/CP!F$12</f>
        <v>#DIV/0!</v>
      </c>
      <c r="O497" s="108"/>
    </row>
    <row r="498" spans="1:15" x14ac:dyDescent="0.2">
      <c r="A498" s="90">
        <v>490</v>
      </c>
      <c r="B498" s="107"/>
      <c r="C498" s="108"/>
      <c r="D498" s="110"/>
      <c r="E498" s="22"/>
      <c r="F498" s="108"/>
      <c r="G498" s="108"/>
      <c r="H498" s="97"/>
      <c r="I498" s="53"/>
      <c r="J498" s="112" t="e">
        <f t="shared" si="14"/>
        <v>#DIV/0!</v>
      </c>
      <c r="K498" s="53"/>
      <c r="L498" s="48"/>
      <c r="M498" s="89">
        <f t="shared" si="15"/>
        <v>0</v>
      </c>
      <c r="N498" s="138" t="e">
        <f>+K498/CP!F$12</f>
        <v>#DIV/0!</v>
      </c>
      <c r="O498" s="108"/>
    </row>
    <row r="499" spans="1:15" x14ac:dyDescent="0.2">
      <c r="A499" s="90">
        <v>491</v>
      </c>
      <c r="B499" s="107"/>
      <c r="C499" s="108"/>
      <c r="D499" s="110"/>
      <c r="E499" s="22"/>
      <c r="F499" s="108"/>
      <c r="G499" s="108"/>
      <c r="H499" s="97"/>
      <c r="I499" s="53"/>
      <c r="J499" s="112" t="e">
        <f t="shared" si="14"/>
        <v>#DIV/0!</v>
      </c>
      <c r="K499" s="53"/>
      <c r="L499" s="48"/>
      <c r="M499" s="89">
        <f t="shared" si="15"/>
        <v>0</v>
      </c>
      <c r="N499" s="138" t="e">
        <f>+K499/CP!F$12</f>
        <v>#DIV/0!</v>
      </c>
      <c r="O499" s="108"/>
    </row>
    <row r="500" spans="1:15" x14ac:dyDescent="0.2">
      <c r="A500" s="90">
        <v>492</v>
      </c>
      <c r="B500" s="107"/>
      <c r="C500" s="108"/>
      <c r="D500" s="110"/>
      <c r="E500" s="22"/>
      <c r="F500" s="108"/>
      <c r="G500" s="108"/>
      <c r="H500" s="97"/>
      <c r="I500" s="53"/>
      <c r="J500" s="112" t="e">
        <f t="shared" si="14"/>
        <v>#DIV/0!</v>
      </c>
      <c r="K500" s="53"/>
      <c r="L500" s="48"/>
      <c r="M500" s="89">
        <f t="shared" si="15"/>
        <v>0</v>
      </c>
      <c r="N500" s="138" t="e">
        <f>+K500/CP!F$12</f>
        <v>#DIV/0!</v>
      </c>
      <c r="O500" s="108"/>
    </row>
    <row r="501" spans="1:15" x14ac:dyDescent="0.2">
      <c r="A501" s="90">
        <v>493</v>
      </c>
      <c r="B501" s="107"/>
      <c r="C501" s="108"/>
      <c r="D501" s="110"/>
      <c r="E501" s="22"/>
      <c r="F501" s="108"/>
      <c r="G501" s="108"/>
      <c r="H501" s="97"/>
      <c r="I501" s="53"/>
      <c r="J501" s="112" t="e">
        <f t="shared" si="14"/>
        <v>#DIV/0!</v>
      </c>
      <c r="K501" s="53"/>
      <c r="L501" s="48"/>
      <c r="M501" s="89">
        <f t="shared" si="15"/>
        <v>0</v>
      </c>
      <c r="N501" s="138" t="e">
        <f>+K501/CP!F$12</f>
        <v>#DIV/0!</v>
      </c>
      <c r="O501" s="108"/>
    </row>
    <row r="502" spans="1:15" x14ac:dyDescent="0.2">
      <c r="A502" s="90">
        <v>494</v>
      </c>
      <c r="B502" s="107"/>
      <c r="C502" s="108"/>
      <c r="D502" s="110"/>
      <c r="E502" s="22"/>
      <c r="F502" s="108"/>
      <c r="G502" s="108"/>
      <c r="H502" s="97"/>
      <c r="I502" s="53"/>
      <c r="J502" s="112" t="e">
        <f t="shared" si="14"/>
        <v>#DIV/0!</v>
      </c>
      <c r="K502" s="53"/>
      <c r="L502" s="48"/>
      <c r="M502" s="89">
        <f t="shared" si="15"/>
        <v>0</v>
      </c>
      <c r="N502" s="138" t="e">
        <f>+K502/CP!F$12</f>
        <v>#DIV/0!</v>
      </c>
      <c r="O502" s="108"/>
    </row>
    <row r="503" spans="1:15" x14ac:dyDescent="0.2">
      <c r="A503" s="90">
        <v>495</v>
      </c>
      <c r="B503" s="107"/>
      <c r="C503" s="108"/>
      <c r="D503" s="110"/>
      <c r="E503" s="22"/>
      <c r="F503" s="108"/>
      <c r="G503" s="108"/>
      <c r="H503" s="97"/>
      <c r="I503" s="53"/>
      <c r="J503" s="112" t="e">
        <f t="shared" si="14"/>
        <v>#DIV/0!</v>
      </c>
      <c r="K503" s="53"/>
      <c r="L503" s="48"/>
      <c r="M503" s="89">
        <f t="shared" si="15"/>
        <v>0</v>
      </c>
      <c r="N503" s="138" t="e">
        <f>+K503/CP!F$12</f>
        <v>#DIV/0!</v>
      </c>
      <c r="O503" s="108"/>
    </row>
    <row r="504" spans="1:15" x14ac:dyDescent="0.2">
      <c r="A504" s="90">
        <v>496</v>
      </c>
      <c r="B504" s="107"/>
      <c r="C504" s="108"/>
      <c r="D504" s="110"/>
      <c r="E504" s="22"/>
      <c r="F504" s="108"/>
      <c r="G504" s="108"/>
      <c r="H504" s="97"/>
      <c r="I504" s="53"/>
      <c r="J504" s="112" t="e">
        <f t="shared" si="14"/>
        <v>#DIV/0!</v>
      </c>
      <c r="K504" s="53"/>
      <c r="L504" s="48"/>
      <c r="M504" s="89">
        <f t="shared" si="15"/>
        <v>0</v>
      </c>
      <c r="N504" s="138" t="e">
        <f>+K504/CP!F$12</f>
        <v>#DIV/0!</v>
      </c>
      <c r="O504" s="108"/>
    </row>
    <row r="505" spans="1:15" x14ac:dyDescent="0.2">
      <c r="A505" s="90">
        <v>497</v>
      </c>
      <c r="B505" s="107"/>
      <c r="C505" s="108"/>
      <c r="D505" s="110"/>
      <c r="E505" s="22"/>
      <c r="F505" s="108"/>
      <c r="G505" s="108"/>
      <c r="H505" s="97"/>
      <c r="I505" s="53"/>
      <c r="J505" s="112" t="e">
        <f t="shared" si="14"/>
        <v>#DIV/0!</v>
      </c>
      <c r="K505" s="53"/>
      <c r="L505" s="48"/>
      <c r="M505" s="89">
        <f t="shared" si="15"/>
        <v>0</v>
      </c>
      <c r="N505" s="138" t="e">
        <f>+K505/CP!F$12</f>
        <v>#DIV/0!</v>
      </c>
      <c r="O505" s="108"/>
    </row>
    <row r="506" spans="1:15" x14ac:dyDescent="0.2">
      <c r="A506" s="90">
        <v>498</v>
      </c>
      <c r="B506" s="107"/>
      <c r="C506" s="108"/>
      <c r="D506" s="110"/>
      <c r="E506" s="22"/>
      <c r="F506" s="108"/>
      <c r="G506" s="108"/>
      <c r="H506" s="97"/>
      <c r="I506" s="53"/>
      <c r="J506" s="112" t="e">
        <f t="shared" si="14"/>
        <v>#DIV/0!</v>
      </c>
      <c r="K506" s="53"/>
      <c r="L506" s="48"/>
      <c r="M506" s="89">
        <f t="shared" si="15"/>
        <v>0</v>
      </c>
      <c r="N506" s="138" t="e">
        <f>+K506/CP!F$12</f>
        <v>#DIV/0!</v>
      </c>
      <c r="O506" s="108"/>
    </row>
    <row r="507" spans="1:15" x14ac:dyDescent="0.2">
      <c r="A507" s="90">
        <v>499</v>
      </c>
      <c r="B507" s="107"/>
      <c r="C507" s="108"/>
      <c r="D507" s="110"/>
      <c r="E507" s="22"/>
      <c r="F507" s="108"/>
      <c r="G507" s="108"/>
      <c r="H507" s="97"/>
      <c r="I507" s="53"/>
      <c r="J507" s="112" t="e">
        <f t="shared" si="14"/>
        <v>#DIV/0!</v>
      </c>
      <c r="K507" s="53"/>
      <c r="L507" s="48"/>
      <c r="M507" s="89">
        <f t="shared" si="15"/>
        <v>0</v>
      </c>
      <c r="N507" s="138" t="e">
        <f>+K507/CP!F$12</f>
        <v>#DIV/0!</v>
      </c>
      <c r="O507" s="108"/>
    </row>
    <row r="508" spans="1:15" x14ac:dyDescent="0.2">
      <c r="A508" s="90">
        <v>500</v>
      </c>
      <c r="B508" s="107"/>
      <c r="C508" s="108"/>
      <c r="D508" s="110"/>
      <c r="E508" s="22"/>
      <c r="F508" s="108"/>
      <c r="G508" s="108"/>
      <c r="H508" s="97"/>
      <c r="I508" s="53"/>
      <c r="J508" s="112" t="e">
        <f t="shared" si="14"/>
        <v>#DIV/0!</v>
      </c>
      <c r="K508" s="53"/>
      <c r="L508" s="48"/>
      <c r="M508" s="89">
        <f t="shared" si="15"/>
        <v>0</v>
      </c>
      <c r="N508" s="138" t="e">
        <f>+K508/CP!F$12</f>
        <v>#DIV/0!</v>
      </c>
      <c r="O508" s="108"/>
    </row>
    <row r="509" spans="1:15" x14ac:dyDescent="0.2">
      <c r="A509" s="90">
        <v>501</v>
      </c>
      <c r="B509" s="107"/>
      <c r="C509" s="108"/>
      <c r="D509" s="110"/>
      <c r="E509" s="22"/>
      <c r="F509" s="108"/>
      <c r="G509" s="108"/>
      <c r="H509" s="97"/>
      <c r="I509" s="53"/>
      <c r="J509" s="112" t="e">
        <f t="shared" si="14"/>
        <v>#DIV/0!</v>
      </c>
      <c r="K509" s="53"/>
      <c r="L509" s="48"/>
      <c r="M509" s="89">
        <f t="shared" si="15"/>
        <v>0</v>
      </c>
      <c r="N509" s="138" t="e">
        <f>+K509/CP!F$12</f>
        <v>#DIV/0!</v>
      </c>
      <c r="O509" s="108"/>
    </row>
    <row r="510" spans="1:15" x14ac:dyDescent="0.2">
      <c r="A510" s="90">
        <v>502</v>
      </c>
      <c r="B510" s="107"/>
      <c r="C510" s="108"/>
      <c r="D510" s="110"/>
      <c r="E510" s="22"/>
      <c r="F510" s="108"/>
      <c r="G510" s="108"/>
      <c r="H510" s="97"/>
      <c r="I510" s="53"/>
      <c r="J510" s="112" t="e">
        <f t="shared" si="14"/>
        <v>#DIV/0!</v>
      </c>
      <c r="K510" s="53"/>
      <c r="L510" s="48"/>
      <c r="M510" s="89">
        <f t="shared" si="15"/>
        <v>0</v>
      </c>
      <c r="N510" s="138" t="e">
        <f>+K510/CP!F$12</f>
        <v>#DIV/0!</v>
      </c>
      <c r="O510" s="108"/>
    </row>
    <row r="511" spans="1:15" x14ac:dyDescent="0.2">
      <c r="A511" s="90">
        <v>503</v>
      </c>
      <c r="B511" s="107"/>
      <c r="C511" s="108"/>
      <c r="D511" s="110"/>
      <c r="E511" s="22"/>
      <c r="F511" s="108"/>
      <c r="G511" s="108"/>
      <c r="H511" s="97"/>
      <c r="I511" s="53"/>
      <c r="J511" s="112" t="e">
        <f t="shared" si="14"/>
        <v>#DIV/0!</v>
      </c>
      <c r="K511" s="53"/>
      <c r="L511" s="48"/>
      <c r="M511" s="89">
        <f t="shared" si="15"/>
        <v>0</v>
      </c>
      <c r="N511" s="138" t="e">
        <f>+K511/CP!F$12</f>
        <v>#DIV/0!</v>
      </c>
      <c r="O511" s="108"/>
    </row>
    <row r="512" spans="1:15" x14ac:dyDescent="0.2">
      <c r="A512" s="90">
        <v>504</v>
      </c>
      <c r="B512" s="107"/>
      <c r="C512" s="108"/>
      <c r="D512" s="110"/>
      <c r="E512" s="22"/>
      <c r="F512" s="108"/>
      <c r="G512" s="108"/>
      <c r="H512" s="97"/>
      <c r="I512" s="53"/>
      <c r="J512" s="112" t="e">
        <f t="shared" si="14"/>
        <v>#DIV/0!</v>
      </c>
      <c r="K512" s="53"/>
      <c r="L512" s="48"/>
      <c r="M512" s="89">
        <f t="shared" si="15"/>
        <v>0</v>
      </c>
      <c r="N512" s="138" t="e">
        <f>+K512/CP!F$12</f>
        <v>#DIV/0!</v>
      </c>
      <c r="O512" s="108"/>
    </row>
    <row r="513" spans="1:15" x14ac:dyDescent="0.2">
      <c r="A513" s="90">
        <v>505</v>
      </c>
      <c r="B513" s="107"/>
      <c r="C513" s="108"/>
      <c r="D513" s="110"/>
      <c r="E513" s="22"/>
      <c r="F513" s="108"/>
      <c r="G513" s="108"/>
      <c r="H513" s="97"/>
      <c r="I513" s="53"/>
      <c r="J513" s="112" t="e">
        <f t="shared" si="14"/>
        <v>#DIV/0!</v>
      </c>
      <c r="K513" s="53"/>
      <c r="L513" s="48"/>
      <c r="M513" s="89">
        <f t="shared" si="15"/>
        <v>0</v>
      </c>
      <c r="N513" s="138" t="e">
        <f>+K513/CP!F$12</f>
        <v>#DIV/0!</v>
      </c>
      <c r="O513" s="108"/>
    </row>
    <row r="514" spans="1:15" x14ac:dyDescent="0.2">
      <c r="A514" s="90">
        <v>506</v>
      </c>
      <c r="B514" s="107"/>
      <c r="C514" s="108"/>
      <c r="D514" s="110"/>
      <c r="E514" s="22"/>
      <c r="F514" s="108"/>
      <c r="G514" s="108"/>
      <c r="H514" s="97"/>
      <c r="I514" s="53"/>
      <c r="J514" s="112" t="e">
        <f t="shared" si="14"/>
        <v>#DIV/0!</v>
      </c>
      <c r="K514" s="53"/>
      <c r="L514" s="48"/>
      <c r="M514" s="89">
        <f t="shared" si="15"/>
        <v>0</v>
      </c>
      <c r="N514" s="138" t="e">
        <f>+K514/CP!F$12</f>
        <v>#DIV/0!</v>
      </c>
      <c r="O514" s="108"/>
    </row>
    <row r="515" spans="1:15" x14ac:dyDescent="0.2">
      <c r="A515" s="90">
        <v>507</v>
      </c>
      <c r="B515" s="107"/>
      <c r="C515" s="108"/>
      <c r="D515" s="110"/>
      <c r="E515" s="22"/>
      <c r="F515" s="108"/>
      <c r="G515" s="108"/>
      <c r="H515" s="97"/>
      <c r="I515" s="53"/>
      <c r="J515" s="112" t="e">
        <f t="shared" si="14"/>
        <v>#DIV/0!</v>
      </c>
      <c r="K515" s="53"/>
      <c r="L515" s="48"/>
      <c r="M515" s="89">
        <f t="shared" si="15"/>
        <v>0</v>
      </c>
      <c r="N515" s="138" t="e">
        <f>+K515/CP!F$12</f>
        <v>#DIV/0!</v>
      </c>
      <c r="O515" s="108"/>
    </row>
    <row r="516" spans="1:15" x14ac:dyDescent="0.2">
      <c r="A516" s="90">
        <v>508</v>
      </c>
      <c r="B516" s="107"/>
      <c r="C516" s="108"/>
      <c r="D516" s="110"/>
      <c r="E516" s="22"/>
      <c r="F516" s="108"/>
      <c r="G516" s="108"/>
      <c r="H516" s="97"/>
      <c r="I516" s="53"/>
      <c r="J516" s="112" t="e">
        <f t="shared" si="14"/>
        <v>#DIV/0!</v>
      </c>
      <c r="K516" s="53"/>
      <c r="L516" s="48"/>
      <c r="M516" s="89">
        <f t="shared" si="15"/>
        <v>0</v>
      </c>
      <c r="N516" s="138" t="e">
        <f>+K516/CP!F$12</f>
        <v>#DIV/0!</v>
      </c>
      <c r="O516" s="108"/>
    </row>
    <row r="517" spans="1:15" x14ac:dyDescent="0.2">
      <c r="A517" s="90">
        <v>509</v>
      </c>
      <c r="B517" s="107"/>
      <c r="C517" s="108"/>
      <c r="D517" s="110"/>
      <c r="E517" s="22"/>
      <c r="F517" s="108"/>
      <c r="G517" s="108"/>
      <c r="H517" s="97"/>
      <c r="I517" s="53"/>
      <c r="J517" s="112" t="e">
        <f t="shared" si="14"/>
        <v>#DIV/0!</v>
      </c>
      <c r="K517" s="53"/>
      <c r="L517" s="48"/>
      <c r="M517" s="89">
        <f t="shared" si="15"/>
        <v>0</v>
      </c>
      <c r="N517" s="138" t="e">
        <f>+K517/CP!F$12</f>
        <v>#DIV/0!</v>
      </c>
      <c r="O517" s="108"/>
    </row>
    <row r="518" spans="1:15" x14ac:dyDescent="0.2">
      <c r="A518" s="90">
        <v>510</v>
      </c>
      <c r="B518" s="107"/>
      <c r="C518" s="108"/>
      <c r="D518" s="110"/>
      <c r="E518" s="22"/>
      <c r="F518" s="108"/>
      <c r="G518" s="108"/>
      <c r="H518" s="97"/>
      <c r="I518" s="53"/>
      <c r="J518" s="112" t="e">
        <f t="shared" si="14"/>
        <v>#DIV/0!</v>
      </c>
      <c r="K518" s="53"/>
      <c r="L518" s="48"/>
      <c r="M518" s="89">
        <f t="shared" si="15"/>
        <v>0</v>
      </c>
      <c r="N518" s="138" t="e">
        <f>+K518/CP!F$12</f>
        <v>#DIV/0!</v>
      </c>
      <c r="O518" s="108"/>
    </row>
    <row r="519" spans="1:15" x14ac:dyDescent="0.2">
      <c r="A519" s="90">
        <v>511</v>
      </c>
      <c r="B519" s="107"/>
      <c r="C519" s="108"/>
      <c r="D519" s="110"/>
      <c r="E519" s="22"/>
      <c r="F519" s="108"/>
      <c r="G519" s="108"/>
      <c r="H519" s="97"/>
      <c r="I519" s="53"/>
      <c r="J519" s="112" t="e">
        <f t="shared" si="14"/>
        <v>#DIV/0!</v>
      </c>
      <c r="K519" s="53"/>
      <c r="L519" s="48"/>
      <c r="M519" s="89">
        <f t="shared" si="15"/>
        <v>0</v>
      </c>
      <c r="N519" s="138" t="e">
        <f>+K519/CP!F$12</f>
        <v>#DIV/0!</v>
      </c>
      <c r="O519" s="108"/>
    </row>
    <row r="520" spans="1:15" x14ac:dyDescent="0.2">
      <c r="A520" s="90">
        <v>512</v>
      </c>
      <c r="B520" s="107"/>
      <c r="C520" s="108"/>
      <c r="D520" s="110"/>
      <c r="E520" s="22"/>
      <c r="F520" s="108"/>
      <c r="G520" s="108"/>
      <c r="H520" s="97"/>
      <c r="I520" s="53"/>
      <c r="J520" s="112" t="e">
        <f t="shared" si="14"/>
        <v>#DIV/0!</v>
      </c>
      <c r="K520" s="53"/>
      <c r="L520" s="48"/>
      <c r="M520" s="89">
        <f t="shared" si="15"/>
        <v>0</v>
      </c>
      <c r="N520" s="138" t="e">
        <f>+K520/CP!F$12</f>
        <v>#DIV/0!</v>
      </c>
      <c r="O520" s="108"/>
    </row>
    <row r="521" spans="1:15" x14ac:dyDescent="0.2">
      <c r="A521" s="90">
        <v>513</v>
      </c>
      <c r="B521" s="107"/>
      <c r="C521" s="108"/>
      <c r="D521" s="110"/>
      <c r="E521" s="22"/>
      <c r="F521" s="108"/>
      <c r="G521" s="108"/>
      <c r="H521" s="97"/>
      <c r="I521" s="53"/>
      <c r="J521" s="112" t="e">
        <f t="shared" si="14"/>
        <v>#DIV/0!</v>
      </c>
      <c r="K521" s="53"/>
      <c r="L521" s="48"/>
      <c r="M521" s="89">
        <f t="shared" si="15"/>
        <v>0</v>
      </c>
      <c r="N521" s="138" t="e">
        <f>+K521/CP!F$12</f>
        <v>#DIV/0!</v>
      </c>
      <c r="O521" s="108"/>
    </row>
    <row r="522" spans="1:15" x14ac:dyDescent="0.2">
      <c r="A522" s="90">
        <v>514</v>
      </c>
      <c r="B522" s="107"/>
      <c r="C522" s="108"/>
      <c r="D522" s="110"/>
      <c r="E522" s="22"/>
      <c r="F522" s="108"/>
      <c r="G522" s="108"/>
      <c r="H522" s="97"/>
      <c r="I522" s="53"/>
      <c r="J522" s="112" t="e">
        <f t="shared" si="14"/>
        <v>#DIV/0!</v>
      </c>
      <c r="K522" s="53"/>
      <c r="L522" s="48"/>
      <c r="M522" s="89">
        <f t="shared" si="15"/>
        <v>0</v>
      </c>
      <c r="N522" s="138" t="e">
        <f>+K522/CP!F$12</f>
        <v>#DIV/0!</v>
      </c>
      <c r="O522" s="108"/>
    </row>
    <row r="523" spans="1:15" x14ac:dyDescent="0.2">
      <c r="A523" s="90">
        <v>515</v>
      </c>
      <c r="B523" s="107"/>
      <c r="C523" s="108"/>
      <c r="D523" s="110"/>
      <c r="E523" s="22"/>
      <c r="F523" s="108"/>
      <c r="G523" s="108"/>
      <c r="H523" s="97"/>
      <c r="I523" s="53"/>
      <c r="J523" s="112" t="e">
        <f t="shared" ref="J523:J586" si="16">+K523/I523</f>
        <v>#DIV/0!</v>
      </c>
      <c r="K523" s="53"/>
      <c r="L523" s="48"/>
      <c r="M523" s="89">
        <f t="shared" ref="M523:M586" si="17">+K523*L523</f>
        <v>0</v>
      </c>
      <c r="N523" s="138" t="e">
        <f>+K523/CP!F$12</f>
        <v>#DIV/0!</v>
      </c>
      <c r="O523" s="108"/>
    </row>
    <row r="524" spans="1:15" x14ac:dyDescent="0.2">
      <c r="A524" s="90">
        <v>516</v>
      </c>
      <c r="B524" s="107"/>
      <c r="C524" s="108"/>
      <c r="D524" s="110"/>
      <c r="E524" s="22"/>
      <c r="F524" s="108"/>
      <c r="G524" s="108"/>
      <c r="H524" s="97"/>
      <c r="I524" s="53"/>
      <c r="J524" s="112" t="e">
        <f t="shared" si="16"/>
        <v>#DIV/0!</v>
      </c>
      <c r="K524" s="53"/>
      <c r="L524" s="48"/>
      <c r="M524" s="89">
        <f t="shared" si="17"/>
        <v>0</v>
      </c>
      <c r="N524" s="138" t="e">
        <f>+K524/CP!F$12</f>
        <v>#DIV/0!</v>
      </c>
      <c r="O524" s="108"/>
    </row>
    <row r="525" spans="1:15" x14ac:dyDescent="0.2">
      <c r="A525" s="90">
        <v>517</v>
      </c>
      <c r="B525" s="107"/>
      <c r="C525" s="108"/>
      <c r="D525" s="110"/>
      <c r="E525" s="22"/>
      <c r="F525" s="108"/>
      <c r="G525" s="108"/>
      <c r="H525" s="97"/>
      <c r="I525" s="53"/>
      <c r="J525" s="112" t="e">
        <f t="shared" si="16"/>
        <v>#DIV/0!</v>
      </c>
      <c r="K525" s="53"/>
      <c r="L525" s="48"/>
      <c r="M525" s="89">
        <f t="shared" si="17"/>
        <v>0</v>
      </c>
      <c r="N525" s="138" t="e">
        <f>+K525/CP!F$12</f>
        <v>#DIV/0!</v>
      </c>
      <c r="O525" s="108"/>
    </row>
    <row r="526" spans="1:15" x14ac:dyDescent="0.2">
      <c r="A526" s="90">
        <v>518</v>
      </c>
      <c r="B526" s="107"/>
      <c r="C526" s="108"/>
      <c r="D526" s="110"/>
      <c r="E526" s="22"/>
      <c r="F526" s="108"/>
      <c r="G526" s="108"/>
      <c r="H526" s="97"/>
      <c r="I526" s="53"/>
      <c r="J526" s="112" t="e">
        <f t="shared" si="16"/>
        <v>#DIV/0!</v>
      </c>
      <c r="K526" s="53"/>
      <c r="L526" s="48"/>
      <c r="M526" s="89">
        <f t="shared" si="17"/>
        <v>0</v>
      </c>
      <c r="N526" s="138" t="e">
        <f>+K526/CP!F$12</f>
        <v>#DIV/0!</v>
      </c>
      <c r="O526" s="108"/>
    </row>
    <row r="527" spans="1:15" x14ac:dyDescent="0.2">
      <c r="A527" s="90">
        <v>519</v>
      </c>
      <c r="B527" s="107"/>
      <c r="C527" s="108"/>
      <c r="D527" s="110"/>
      <c r="E527" s="22"/>
      <c r="F527" s="108"/>
      <c r="G527" s="108"/>
      <c r="H527" s="97"/>
      <c r="I527" s="53"/>
      <c r="J527" s="112" t="e">
        <f t="shared" si="16"/>
        <v>#DIV/0!</v>
      </c>
      <c r="K527" s="53"/>
      <c r="L527" s="48"/>
      <c r="M527" s="89">
        <f t="shared" si="17"/>
        <v>0</v>
      </c>
      <c r="N527" s="138" t="e">
        <f>+K527/CP!F$12</f>
        <v>#DIV/0!</v>
      </c>
      <c r="O527" s="108"/>
    </row>
    <row r="528" spans="1:15" x14ac:dyDescent="0.2">
      <c r="A528" s="90">
        <v>520</v>
      </c>
      <c r="B528" s="107"/>
      <c r="C528" s="108"/>
      <c r="D528" s="110"/>
      <c r="E528" s="22"/>
      <c r="F528" s="108"/>
      <c r="G528" s="108"/>
      <c r="H528" s="97"/>
      <c r="I528" s="53"/>
      <c r="J528" s="112" t="e">
        <f t="shared" si="16"/>
        <v>#DIV/0!</v>
      </c>
      <c r="K528" s="53"/>
      <c r="L528" s="48"/>
      <c r="M528" s="89">
        <f t="shared" si="17"/>
        <v>0</v>
      </c>
      <c r="N528" s="138" t="e">
        <f>+K528/CP!F$12</f>
        <v>#DIV/0!</v>
      </c>
      <c r="O528" s="108"/>
    </row>
    <row r="529" spans="1:15" x14ac:dyDescent="0.2">
      <c r="A529" s="90">
        <v>521</v>
      </c>
      <c r="B529" s="107"/>
      <c r="C529" s="108"/>
      <c r="D529" s="110"/>
      <c r="E529" s="22"/>
      <c r="F529" s="108"/>
      <c r="G529" s="108"/>
      <c r="H529" s="97"/>
      <c r="I529" s="53"/>
      <c r="J529" s="112" t="e">
        <f t="shared" si="16"/>
        <v>#DIV/0!</v>
      </c>
      <c r="K529" s="53"/>
      <c r="L529" s="48"/>
      <c r="M529" s="89">
        <f t="shared" si="17"/>
        <v>0</v>
      </c>
      <c r="N529" s="138" t="e">
        <f>+K529/CP!F$12</f>
        <v>#DIV/0!</v>
      </c>
      <c r="O529" s="108"/>
    </row>
    <row r="530" spans="1:15" x14ac:dyDescent="0.2">
      <c r="A530" s="90">
        <v>522</v>
      </c>
      <c r="B530" s="107"/>
      <c r="C530" s="108"/>
      <c r="D530" s="110"/>
      <c r="E530" s="22"/>
      <c r="F530" s="108"/>
      <c r="G530" s="108"/>
      <c r="H530" s="97"/>
      <c r="I530" s="53"/>
      <c r="J530" s="112" t="e">
        <f t="shared" si="16"/>
        <v>#DIV/0!</v>
      </c>
      <c r="K530" s="53"/>
      <c r="L530" s="48"/>
      <c r="M530" s="89">
        <f t="shared" si="17"/>
        <v>0</v>
      </c>
      <c r="N530" s="138" t="e">
        <f>+K530/CP!F$12</f>
        <v>#DIV/0!</v>
      </c>
      <c r="O530" s="108"/>
    </row>
    <row r="531" spans="1:15" x14ac:dyDescent="0.2">
      <c r="A531" s="90">
        <v>523</v>
      </c>
      <c r="B531" s="107"/>
      <c r="C531" s="108"/>
      <c r="D531" s="110"/>
      <c r="E531" s="22"/>
      <c r="F531" s="108"/>
      <c r="G531" s="108"/>
      <c r="H531" s="97"/>
      <c r="I531" s="53"/>
      <c r="J531" s="112" t="e">
        <f t="shared" si="16"/>
        <v>#DIV/0!</v>
      </c>
      <c r="K531" s="53"/>
      <c r="L531" s="48"/>
      <c r="M531" s="89">
        <f t="shared" si="17"/>
        <v>0</v>
      </c>
      <c r="N531" s="138" t="e">
        <f>+K531/CP!F$12</f>
        <v>#DIV/0!</v>
      </c>
      <c r="O531" s="108"/>
    </row>
    <row r="532" spans="1:15" x14ac:dyDescent="0.2">
      <c r="A532" s="90">
        <v>524</v>
      </c>
      <c r="B532" s="107"/>
      <c r="C532" s="108"/>
      <c r="D532" s="110"/>
      <c r="E532" s="22"/>
      <c r="F532" s="108"/>
      <c r="G532" s="108"/>
      <c r="H532" s="97"/>
      <c r="I532" s="53"/>
      <c r="J532" s="112" t="e">
        <f t="shared" si="16"/>
        <v>#DIV/0!</v>
      </c>
      <c r="K532" s="53"/>
      <c r="L532" s="48"/>
      <c r="M532" s="89">
        <f t="shared" si="17"/>
        <v>0</v>
      </c>
      <c r="N532" s="138" t="e">
        <f>+K532/CP!F$12</f>
        <v>#DIV/0!</v>
      </c>
      <c r="O532" s="108"/>
    </row>
    <row r="533" spans="1:15" x14ac:dyDescent="0.2">
      <c r="A533" s="90">
        <v>525</v>
      </c>
      <c r="B533" s="107"/>
      <c r="C533" s="108"/>
      <c r="D533" s="110"/>
      <c r="E533" s="22"/>
      <c r="F533" s="108"/>
      <c r="G533" s="108"/>
      <c r="H533" s="97"/>
      <c r="I533" s="53"/>
      <c r="J533" s="112" t="e">
        <f t="shared" si="16"/>
        <v>#DIV/0!</v>
      </c>
      <c r="K533" s="53"/>
      <c r="L533" s="48"/>
      <c r="M533" s="89">
        <f t="shared" si="17"/>
        <v>0</v>
      </c>
      <c r="N533" s="138" t="e">
        <f>+K533/CP!F$12</f>
        <v>#DIV/0!</v>
      </c>
      <c r="O533" s="108"/>
    </row>
    <row r="534" spans="1:15" x14ac:dyDescent="0.2">
      <c r="A534" s="90">
        <v>526</v>
      </c>
      <c r="B534" s="107"/>
      <c r="C534" s="108"/>
      <c r="D534" s="110"/>
      <c r="E534" s="22"/>
      <c r="F534" s="108"/>
      <c r="G534" s="108"/>
      <c r="H534" s="97"/>
      <c r="I534" s="53"/>
      <c r="J534" s="112" t="e">
        <f t="shared" si="16"/>
        <v>#DIV/0!</v>
      </c>
      <c r="K534" s="53"/>
      <c r="L534" s="48"/>
      <c r="M534" s="89">
        <f t="shared" si="17"/>
        <v>0</v>
      </c>
      <c r="N534" s="138" t="e">
        <f>+K534/CP!F$12</f>
        <v>#DIV/0!</v>
      </c>
      <c r="O534" s="108"/>
    </row>
    <row r="535" spans="1:15" x14ac:dyDescent="0.2">
      <c r="A535" s="90">
        <v>527</v>
      </c>
      <c r="B535" s="107"/>
      <c r="C535" s="108"/>
      <c r="D535" s="110"/>
      <c r="E535" s="22"/>
      <c r="F535" s="108"/>
      <c r="G535" s="108"/>
      <c r="H535" s="97"/>
      <c r="I535" s="53"/>
      <c r="J535" s="112" t="e">
        <f t="shared" si="16"/>
        <v>#DIV/0!</v>
      </c>
      <c r="K535" s="53"/>
      <c r="L535" s="48"/>
      <c r="M535" s="89">
        <f t="shared" si="17"/>
        <v>0</v>
      </c>
      <c r="N535" s="138" t="e">
        <f>+K535/CP!F$12</f>
        <v>#DIV/0!</v>
      </c>
      <c r="O535" s="108"/>
    </row>
    <row r="536" spans="1:15" x14ac:dyDescent="0.2">
      <c r="A536" s="90">
        <v>528</v>
      </c>
      <c r="B536" s="107"/>
      <c r="C536" s="108"/>
      <c r="D536" s="110"/>
      <c r="E536" s="22"/>
      <c r="F536" s="108"/>
      <c r="G536" s="108"/>
      <c r="H536" s="97"/>
      <c r="I536" s="53"/>
      <c r="J536" s="112" t="e">
        <f t="shared" si="16"/>
        <v>#DIV/0!</v>
      </c>
      <c r="K536" s="53"/>
      <c r="L536" s="48"/>
      <c r="M536" s="89">
        <f t="shared" si="17"/>
        <v>0</v>
      </c>
      <c r="N536" s="138" t="e">
        <f>+K536/CP!F$12</f>
        <v>#DIV/0!</v>
      </c>
      <c r="O536" s="108"/>
    </row>
    <row r="537" spans="1:15" x14ac:dyDescent="0.2">
      <c r="A537" s="90">
        <v>529</v>
      </c>
      <c r="B537" s="107"/>
      <c r="C537" s="108"/>
      <c r="D537" s="110"/>
      <c r="E537" s="22"/>
      <c r="F537" s="108"/>
      <c r="G537" s="108"/>
      <c r="H537" s="97"/>
      <c r="I537" s="53"/>
      <c r="J537" s="112" t="e">
        <f t="shared" si="16"/>
        <v>#DIV/0!</v>
      </c>
      <c r="K537" s="53"/>
      <c r="L537" s="48"/>
      <c r="M537" s="89">
        <f t="shared" si="17"/>
        <v>0</v>
      </c>
      <c r="N537" s="138" t="e">
        <f>+K537/CP!F$12</f>
        <v>#DIV/0!</v>
      </c>
      <c r="O537" s="108"/>
    </row>
    <row r="538" spans="1:15" x14ac:dyDescent="0.2">
      <c r="A538" s="90">
        <v>530</v>
      </c>
      <c r="B538" s="107"/>
      <c r="C538" s="108"/>
      <c r="D538" s="110"/>
      <c r="E538" s="22"/>
      <c r="F538" s="108"/>
      <c r="G538" s="108"/>
      <c r="H538" s="97"/>
      <c r="I538" s="53"/>
      <c r="J538" s="112" t="e">
        <f t="shared" si="16"/>
        <v>#DIV/0!</v>
      </c>
      <c r="K538" s="53"/>
      <c r="L538" s="48"/>
      <c r="M538" s="89">
        <f t="shared" si="17"/>
        <v>0</v>
      </c>
      <c r="N538" s="138" t="e">
        <f>+K538/CP!F$12</f>
        <v>#DIV/0!</v>
      </c>
      <c r="O538" s="108"/>
    </row>
    <row r="539" spans="1:15" x14ac:dyDescent="0.2">
      <c r="A539" s="90">
        <v>531</v>
      </c>
      <c r="B539" s="107"/>
      <c r="C539" s="108"/>
      <c r="D539" s="110"/>
      <c r="E539" s="22"/>
      <c r="F539" s="108"/>
      <c r="G539" s="108"/>
      <c r="H539" s="97"/>
      <c r="I539" s="53"/>
      <c r="J539" s="112" t="e">
        <f t="shared" si="16"/>
        <v>#DIV/0!</v>
      </c>
      <c r="K539" s="53"/>
      <c r="L539" s="48"/>
      <c r="M539" s="89">
        <f t="shared" si="17"/>
        <v>0</v>
      </c>
      <c r="N539" s="138" t="e">
        <f>+K539/CP!F$12</f>
        <v>#DIV/0!</v>
      </c>
      <c r="O539" s="108"/>
    </row>
    <row r="540" spans="1:15" x14ac:dyDescent="0.2">
      <c r="A540" s="90">
        <v>532</v>
      </c>
      <c r="B540" s="107"/>
      <c r="C540" s="108"/>
      <c r="D540" s="110"/>
      <c r="E540" s="22"/>
      <c r="F540" s="108"/>
      <c r="G540" s="108"/>
      <c r="H540" s="97"/>
      <c r="I540" s="53"/>
      <c r="J540" s="112" t="e">
        <f t="shared" si="16"/>
        <v>#DIV/0!</v>
      </c>
      <c r="K540" s="53"/>
      <c r="L540" s="48"/>
      <c r="M540" s="89">
        <f t="shared" si="17"/>
        <v>0</v>
      </c>
      <c r="N540" s="138" t="e">
        <f>+K540/CP!F$12</f>
        <v>#DIV/0!</v>
      </c>
      <c r="O540" s="108"/>
    </row>
    <row r="541" spans="1:15" x14ac:dyDescent="0.2">
      <c r="A541" s="90">
        <v>533</v>
      </c>
      <c r="B541" s="107"/>
      <c r="C541" s="108"/>
      <c r="D541" s="110"/>
      <c r="E541" s="22"/>
      <c r="F541" s="108"/>
      <c r="G541" s="108"/>
      <c r="H541" s="97"/>
      <c r="I541" s="53"/>
      <c r="J541" s="112" t="e">
        <f t="shared" si="16"/>
        <v>#DIV/0!</v>
      </c>
      <c r="K541" s="53"/>
      <c r="L541" s="48"/>
      <c r="M541" s="89">
        <f t="shared" si="17"/>
        <v>0</v>
      </c>
      <c r="N541" s="138" t="e">
        <f>+K541/CP!F$12</f>
        <v>#DIV/0!</v>
      </c>
      <c r="O541" s="108"/>
    </row>
    <row r="542" spans="1:15" x14ac:dyDescent="0.2">
      <c r="A542" s="90">
        <v>534</v>
      </c>
      <c r="B542" s="107"/>
      <c r="C542" s="108"/>
      <c r="D542" s="110"/>
      <c r="E542" s="22"/>
      <c r="F542" s="108"/>
      <c r="G542" s="108"/>
      <c r="H542" s="97"/>
      <c r="I542" s="53"/>
      <c r="J542" s="112" t="e">
        <f t="shared" si="16"/>
        <v>#DIV/0!</v>
      </c>
      <c r="K542" s="53"/>
      <c r="L542" s="48"/>
      <c r="M542" s="89">
        <f t="shared" si="17"/>
        <v>0</v>
      </c>
      <c r="N542" s="138" t="e">
        <f>+K542/CP!F$12</f>
        <v>#DIV/0!</v>
      </c>
      <c r="O542" s="108"/>
    </row>
    <row r="543" spans="1:15" x14ac:dyDescent="0.2">
      <c r="A543" s="90">
        <v>535</v>
      </c>
      <c r="B543" s="107"/>
      <c r="C543" s="108"/>
      <c r="D543" s="110"/>
      <c r="E543" s="22"/>
      <c r="F543" s="108"/>
      <c r="G543" s="108"/>
      <c r="H543" s="97"/>
      <c r="I543" s="53"/>
      <c r="J543" s="112" t="e">
        <f t="shared" si="16"/>
        <v>#DIV/0!</v>
      </c>
      <c r="K543" s="53"/>
      <c r="L543" s="48"/>
      <c r="M543" s="89">
        <f t="shared" si="17"/>
        <v>0</v>
      </c>
      <c r="N543" s="138" t="e">
        <f>+K543/CP!F$12</f>
        <v>#DIV/0!</v>
      </c>
      <c r="O543" s="108"/>
    </row>
    <row r="544" spans="1:15" x14ac:dyDescent="0.2">
      <c r="A544" s="90">
        <v>536</v>
      </c>
      <c r="B544" s="107"/>
      <c r="C544" s="108"/>
      <c r="D544" s="110"/>
      <c r="E544" s="22"/>
      <c r="F544" s="108"/>
      <c r="G544" s="108"/>
      <c r="H544" s="97"/>
      <c r="I544" s="53"/>
      <c r="J544" s="112" t="e">
        <f t="shared" si="16"/>
        <v>#DIV/0!</v>
      </c>
      <c r="K544" s="53"/>
      <c r="L544" s="48"/>
      <c r="M544" s="89">
        <f t="shared" si="17"/>
        <v>0</v>
      </c>
      <c r="N544" s="138" t="e">
        <f>+K544/CP!F$12</f>
        <v>#DIV/0!</v>
      </c>
      <c r="O544" s="108"/>
    </row>
    <row r="545" spans="1:15" x14ac:dyDescent="0.2">
      <c r="A545" s="90">
        <v>537</v>
      </c>
      <c r="B545" s="107"/>
      <c r="C545" s="108"/>
      <c r="D545" s="110"/>
      <c r="E545" s="22"/>
      <c r="F545" s="108"/>
      <c r="G545" s="108"/>
      <c r="H545" s="97"/>
      <c r="I545" s="53"/>
      <c r="J545" s="112" t="e">
        <f t="shared" si="16"/>
        <v>#DIV/0!</v>
      </c>
      <c r="K545" s="53"/>
      <c r="L545" s="48"/>
      <c r="M545" s="89">
        <f t="shared" si="17"/>
        <v>0</v>
      </c>
      <c r="N545" s="138" t="e">
        <f>+K545/CP!F$12</f>
        <v>#DIV/0!</v>
      </c>
      <c r="O545" s="108"/>
    </row>
    <row r="546" spans="1:15" x14ac:dyDescent="0.2">
      <c r="A546" s="90">
        <v>538</v>
      </c>
      <c r="B546" s="107"/>
      <c r="C546" s="108"/>
      <c r="D546" s="110"/>
      <c r="E546" s="22"/>
      <c r="F546" s="108"/>
      <c r="G546" s="108"/>
      <c r="H546" s="97"/>
      <c r="I546" s="53"/>
      <c r="J546" s="112" t="e">
        <f t="shared" si="16"/>
        <v>#DIV/0!</v>
      </c>
      <c r="K546" s="53"/>
      <c r="L546" s="48"/>
      <c r="M546" s="89">
        <f t="shared" si="17"/>
        <v>0</v>
      </c>
      <c r="N546" s="138" t="e">
        <f>+K546/CP!F$12</f>
        <v>#DIV/0!</v>
      </c>
      <c r="O546" s="108"/>
    </row>
    <row r="547" spans="1:15" x14ac:dyDescent="0.2">
      <c r="A547" s="90">
        <v>539</v>
      </c>
      <c r="B547" s="107"/>
      <c r="C547" s="108"/>
      <c r="D547" s="110"/>
      <c r="E547" s="22"/>
      <c r="F547" s="108"/>
      <c r="G547" s="108"/>
      <c r="H547" s="97"/>
      <c r="I547" s="53"/>
      <c r="J547" s="112" t="e">
        <f t="shared" si="16"/>
        <v>#DIV/0!</v>
      </c>
      <c r="K547" s="53"/>
      <c r="L547" s="48"/>
      <c r="M547" s="89">
        <f t="shared" si="17"/>
        <v>0</v>
      </c>
      <c r="N547" s="138" t="e">
        <f>+K547/CP!F$12</f>
        <v>#DIV/0!</v>
      </c>
      <c r="O547" s="108"/>
    </row>
    <row r="548" spans="1:15" x14ac:dyDescent="0.2">
      <c r="A548" s="90">
        <v>540</v>
      </c>
      <c r="B548" s="107"/>
      <c r="C548" s="108"/>
      <c r="D548" s="110"/>
      <c r="E548" s="22"/>
      <c r="F548" s="108"/>
      <c r="G548" s="108"/>
      <c r="H548" s="97"/>
      <c r="I548" s="53"/>
      <c r="J548" s="112" t="e">
        <f t="shared" si="16"/>
        <v>#DIV/0!</v>
      </c>
      <c r="K548" s="53"/>
      <c r="L548" s="48"/>
      <c r="M548" s="89">
        <f t="shared" si="17"/>
        <v>0</v>
      </c>
      <c r="N548" s="138" t="e">
        <f>+K548/CP!F$12</f>
        <v>#DIV/0!</v>
      </c>
      <c r="O548" s="108"/>
    </row>
    <row r="549" spans="1:15" x14ac:dyDescent="0.2">
      <c r="A549" s="90">
        <v>541</v>
      </c>
      <c r="B549" s="107"/>
      <c r="C549" s="108"/>
      <c r="D549" s="110"/>
      <c r="E549" s="22"/>
      <c r="F549" s="108"/>
      <c r="G549" s="108"/>
      <c r="H549" s="97"/>
      <c r="I549" s="53"/>
      <c r="J549" s="112" t="e">
        <f t="shared" si="16"/>
        <v>#DIV/0!</v>
      </c>
      <c r="K549" s="53"/>
      <c r="L549" s="48"/>
      <c r="M549" s="89">
        <f t="shared" si="17"/>
        <v>0</v>
      </c>
      <c r="N549" s="138" t="e">
        <f>+K549/CP!F$12</f>
        <v>#DIV/0!</v>
      </c>
      <c r="O549" s="108"/>
    </row>
    <row r="550" spans="1:15" x14ac:dyDescent="0.2">
      <c r="A550" s="90">
        <v>542</v>
      </c>
      <c r="B550" s="107"/>
      <c r="C550" s="108"/>
      <c r="D550" s="110"/>
      <c r="E550" s="22"/>
      <c r="F550" s="108"/>
      <c r="G550" s="108"/>
      <c r="H550" s="97"/>
      <c r="I550" s="53"/>
      <c r="J550" s="112" t="e">
        <f t="shared" si="16"/>
        <v>#DIV/0!</v>
      </c>
      <c r="K550" s="53"/>
      <c r="L550" s="48"/>
      <c r="M550" s="89">
        <f t="shared" si="17"/>
        <v>0</v>
      </c>
      <c r="N550" s="138" t="e">
        <f>+K550/CP!F$12</f>
        <v>#DIV/0!</v>
      </c>
      <c r="O550" s="108"/>
    </row>
    <row r="551" spans="1:15" x14ac:dyDescent="0.2">
      <c r="A551" s="90">
        <v>543</v>
      </c>
      <c r="B551" s="107"/>
      <c r="C551" s="108"/>
      <c r="D551" s="110"/>
      <c r="E551" s="22"/>
      <c r="F551" s="108"/>
      <c r="G551" s="108"/>
      <c r="H551" s="97"/>
      <c r="I551" s="53"/>
      <c r="J551" s="112" t="e">
        <f t="shared" si="16"/>
        <v>#DIV/0!</v>
      </c>
      <c r="K551" s="53"/>
      <c r="L551" s="48"/>
      <c r="M551" s="89">
        <f t="shared" si="17"/>
        <v>0</v>
      </c>
      <c r="N551" s="138" t="e">
        <f>+K551/CP!F$12</f>
        <v>#DIV/0!</v>
      </c>
      <c r="O551" s="108"/>
    </row>
    <row r="552" spans="1:15" x14ac:dyDescent="0.2">
      <c r="A552" s="90">
        <v>544</v>
      </c>
      <c r="B552" s="107"/>
      <c r="C552" s="108"/>
      <c r="D552" s="110"/>
      <c r="E552" s="22"/>
      <c r="F552" s="108"/>
      <c r="G552" s="108"/>
      <c r="H552" s="97"/>
      <c r="I552" s="53"/>
      <c r="J552" s="112" t="e">
        <f t="shared" si="16"/>
        <v>#DIV/0!</v>
      </c>
      <c r="K552" s="53"/>
      <c r="L552" s="48"/>
      <c r="M552" s="89">
        <f t="shared" si="17"/>
        <v>0</v>
      </c>
      <c r="N552" s="138" t="e">
        <f>+K552/CP!F$12</f>
        <v>#DIV/0!</v>
      </c>
      <c r="O552" s="108"/>
    </row>
    <row r="553" spans="1:15" x14ac:dyDescent="0.2">
      <c r="A553" s="90">
        <v>545</v>
      </c>
      <c r="B553" s="107"/>
      <c r="C553" s="108"/>
      <c r="D553" s="110"/>
      <c r="E553" s="22"/>
      <c r="F553" s="108"/>
      <c r="G553" s="108"/>
      <c r="H553" s="97"/>
      <c r="I553" s="53"/>
      <c r="J553" s="112" t="e">
        <f t="shared" si="16"/>
        <v>#DIV/0!</v>
      </c>
      <c r="K553" s="53"/>
      <c r="L553" s="48"/>
      <c r="M553" s="89">
        <f t="shared" si="17"/>
        <v>0</v>
      </c>
      <c r="N553" s="138" t="e">
        <f>+K553/CP!F$12</f>
        <v>#DIV/0!</v>
      </c>
      <c r="O553" s="108"/>
    </row>
    <row r="554" spans="1:15" x14ac:dyDescent="0.2">
      <c r="A554" s="90">
        <v>546</v>
      </c>
      <c r="B554" s="107"/>
      <c r="C554" s="108"/>
      <c r="D554" s="110"/>
      <c r="E554" s="22"/>
      <c r="F554" s="108"/>
      <c r="G554" s="108"/>
      <c r="H554" s="97"/>
      <c r="I554" s="53"/>
      <c r="J554" s="112" t="e">
        <f t="shared" si="16"/>
        <v>#DIV/0!</v>
      </c>
      <c r="K554" s="53"/>
      <c r="L554" s="48"/>
      <c r="M554" s="89">
        <f t="shared" si="17"/>
        <v>0</v>
      </c>
      <c r="N554" s="138" t="e">
        <f>+K554/CP!F$12</f>
        <v>#DIV/0!</v>
      </c>
      <c r="O554" s="108"/>
    </row>
    <row r="555" spans="1:15" x14ac:dyDescent="0.2">
      <c r="A555" s="90">
        <v>547</v>
      </c>
      <c r="B555" s="107"/>
      <c r="C555" s="108"/>
      <c r="D555" s="110"/>
      <c r="E555" s="22"/>
      <c r="F555" s="108"/>
      <c r="G555" s="108"/>
      <c r="H555" s="97"/>
      <c r="I555" s="53"/>
      <c r="J555" s="112" t="e">
        <f t="shared" si="16"/>
        <v>#DIV/0!</v>
      </c>
      <c r="K555" s="53"/>
      <c r="L555" s="48"/>
      <c r="M555" s="89">
        <f t="shared" si="17"/>
        <v>0</v>
      </c>
      <c r="N555" s="138" t="e">
        <f>+K555/CP!F$12</f>
        <v>#DIV/0!</v>
      </c>
      <c r="O555" s="108"/>
    </row>
    <row r="556" spans="1:15" x14ac:dyDescent="0.2">
      <c r="A556" s="90">
        <v>548</v>
      </c>
      <c r="B556" s="107"/>
      <c r="C556" s="108"/>
      <c r="D556" s="110"/>
      <c r="E556" s="22"/>
      <c r="F556" s="108"/>
      <c r="G556" s="108"/>
      <c r="H556" s="97"/>
      <c r="I556" s="53"/>
      <c r="J556" s="112" t="e">
        <f t="shared" si="16"/>
        <v>#DIV/0!</v>
      </c>
      <c r="K556" s="53"/>
      <c r="L556" s="48"/>
      <c r="M556" s="89">
        <f t="shared" si="17"/>
        <v>0</v>
      </c>
      <c r="N556" s="138" t="e">
        <f>+K556/CP!F$12</f>
        <v>#DIV/0!</v>
      </c>
      <c r="O556" s="108"/>
    </row>
    <row r="557" spans="1:15" x14ac:dyDescent="0.2">
      <c r="A557" s="90">
        <v>549</v>
      </c>
      <c r="B557" s="107"/>
      <c r="C557" s="108"/>
      <c r="D557" s="110"/>
      <c r="E557" s="22"/>
      <c r="F557" s="108"/>
      <c r="G557" s="108"/>
      <c r="H557" s="97"/>
      <c r="I557" s="53"/>
      <c r="J557" s="112" t="e">
        <f t="shared" si="16"/>
        <v>#DIV/0!</v>
      </c>
      <c r="K557" s="53"/>
      <c r="L557" s="48"/>
      <c r="M557" s="89">
        <f t="shared" si="17"/>
        <v>0</v>
      </c>
      <c r="N557" s="138" t="e">
        <f>+K557/CP!F$12</f>
        <v>#DIV/0!</v>
      </c>
      <c r="O557" s="108"/>
    </row>
    <row r="558" spans="1:15" x14ac:dyDescent="0.2">
      <c r="A558" s="90">
        <v>550</v>
      </c>
      <c r="B558" s="107"/>
      <c r="C558" s="108"/>
      <c r="D558" s="110"/>
      <c r="E558" s="22"/>
      <c r="F558" s="108"/>
      <c r="G558" s="108"/>
      <c r="H558" s="97"/>
      <c r="I558" s="53"/>
      <c r="J558" s="112" t="e">
        <f t="shared" si="16"/>
        <v>#DIV/0!</v>
      </c>
      <c r="K558" s="53"/>
      <c r="L558" s="48"/>
      <c r="M558" s="89">
        <f t="shared" si="17"/>
        <v>0</v>
      </c>
      <c r="N558" s="138" t="e">
        <f>+K558/CP!F$12</f>
        <v>#DIV/0!</v>
      </c>
      <c r="O558" s="108"/>
    </row>
    <row r="559" spans="1:15" x14ac:dyDescent="0.2">
      <c r="A559" s="90">
        <v>551</v>
      </c>
      <c r="B559" s="107"/>
      <c r="C559" s="108"/>
      <c r="D559" s="110"/>
      <c r="E559" s="22"/>
      <c r="F559" s="108"/>
      <c r="G559" s="108"/>
      <c r="H559" s="97"/>
      <c r="I559" s="53"/>
      <c r="J559" s="112" t="e">
        <f t="shared" si="16"/>
        <v>#DIV/0!</v>
      </c>
      <c r="K559" s="53"/>
      <c r="L559" s="48"/>
      <c r="M559" s="89">
        <f t="shared" si="17"/>
        <v>0</v>
      </c>
      <c r="N559" s="138" t="e">
        <f>+K559/CP!F$12</f>
        <v>#DIV/0!</v>
      </c>
      <c r="O559" s="108"/>
    </row>
    <row r="560" spans="1:15" x14ac:dyDescent="0.2">
      <c r="A560" s="90">
        <v>552</v>
      </c>
      <c r="B560" s="107"/>
      <c r="C560" s="108"/>
      <c r="D560" s="110"/>
      <c r="E560" s="22"/>
      <c r="F560" s="108"/>
      <c r="G560" s="108"/>
      <c r="H560" s="97"/>
      <c r="I560" s="53"/>
      <c r="J560" s="112" t="e">
        <f t="shared" si="16"/>
        <v>#DIV/0!</v>
      </c>
      <c r="K560" s="53"/>
      <c r="L560" s="48"/>
      <c r="M560" s="89">
        <f t="shared" si="17"/>
        <v>0</v>
      </c>
      <c r="N560" s="138" t="e">
        <f>+K560/CP!F$12</f>
        <v>#DIV/0!</v>
      </c>
      <c r="O560" s="108"/>
    </row>
    <row r="561" spans="1:15" x14ac:dyDescent="0.2">
      <c r="A561" s="90">
        <v>553</v>
      </c>
      <c r="B561" s="107"/>
      <c r="C561" s="108"/>
      <c r="D561" s="110"/>
      <c r="E561" s="22"/>
      <c r="F561" s="108"/>
      <c r="G561" s="108"/>
      <c r="H561" s="97"/>
      <c r="I561" s="53"/>
      <c r="J561" s="112" t="e">
        <f t="shared" si="16"/>
        <v>#DIV/0!</v>
      </c>
      <c r="K561" s="53"/>
      <c r="L561" s="48"/>
      <c r="M561" s="89">
        <f t="shared" si="17"/>
        <v>0</v>
      </c>
      <c r="N561" s="138" t="e">
        <f>+K561/CP!F$12</f>
        <v>#DIV/0!</v>
      </c>
      <c r="O561" s="108"/>
    </row>
    <row r="562" spans="1:15" x14ac:dyDescent="0.2">
      <c r="A562" s="90">
        <v>554</v>
      </c>
      <c r="B562" s="107"/>
      <c r="C562" s="108"/>
      <c r="D562" s="110"/>
      <c r="E562" s="22"/>
      <c r="F562" s="108"/>
      <c r="G562" s="108"/>
      <c r="H562" s="97"/>
      <c r="I562" s="53"/>
      <c r="J562" s="112" t="e">
        <f t="shared" si="16"/>
        <v>#DIV/0!</v>
      </c>
      <c r="K562" s="53"/>
      <c r="L562" s="48"/>
      <c r="M562" s="89">
        <f t="shared" si="17"/>
        <v>0</v>
      </c>
      <c r="N562" s="138" t="e">
        <f>+K562/CP!F$12</f>
        <v>#DIV/0!</v>
      </c>
      <c r="O562" s="108"/>
    </row>
    <row r="563" spans="1:15" x14ac:dyDescent="0.2">
      <c r="A563" s="90">
        <v>555</v>
      </c>
      <c r="B563" s="107"/>
      <c r="C563" s="108"/>
      <c r="D563" s="110"/>
      <c r="E563" s="22"/>
      <c r="F563" s="108"/>
      <c r="G563" s="108"/>
      <c r="H563" s="97"/>
      <c r="I563" s="53"/>
      <c r="J563" s="112" t="e">
        <f t="shared" si="16"/>
        <v>#DIV/0!</v>
      </c>
      <c r="K563" s="53"/>
      <c r="L563" s="48"/>
      <c r="M563" s="89">
        <f t="shared" si="17"/>
        <v>0</v>
      </c>
      <c r="N563" s="138" t="e">
        <f>+K563/CP!F$12</f>
        <v>#DIV/0!</v>
      </c>
      <c r="O563" s="108"/>
    </row>
    <row r="564" spans="1:15" x14ac:dyDescent="0.2">
      <c r="A564" s="90">
        <v>556</v>
      </c>
      <c r="B564" s="107"/>
      <c r="C564" s="108"/>
      <c r="D564" s="110"/>
      <c r="E564" s="22"/>
      <c r="F564" s="108"/>
      <c r="G564" s="108"/>
      <c r="H564" s="97"/>
      <c r="I564" s="53"/>
      <c r="J564" s="112" t="e">
        <f t="shared" si="16"/>
        <v>#DIV/0!</v>
      </c>
      <c r="K564" s="53"/>
      <c r="L564" s="48"/>
      <c r="M564" s="89">
        <f t="shared" si="17"/>
        <v>0</v>
      </c>
      <c r="N564" s="138" t="e">
        <f>+K564/CP!F$12</f>
        <v>#DIV/0!</v>
      </c>
      <c r="O564" s="108"/>
    </row>
    <row r="565" spans="1:15" x14ac:dyDescent="0.2">
      <c r="A565" s="90">
        <v>557</v>
      </c>
      <c r="B565" s="107"/>
      <c r="C565" s="108"/>
      <c r="D565" s="110"/>
      <c r="E565" s="22"/>
      <c r="F565" s="108"/>
      <c r="G565" s="108"/>
      <c r="H565" s="97"/>
      <c r="I565" s="53"/>
      <c r="J565" s="112" t="e">
        <f t="shared" si="16"/>
        <v>#DIV/0!</v>
      </c>
      <c r="K565" s="53"/>
      <c r="L565" s="48"/>
      <c r="M565" s="89">
        <f t="shared" si="17"/>
        <v>0</v>
      </c>
      <c r="N565" s="138" t="e">
        <f>+K565/CP!F$12</f>
        <v>#DIV/0!</v>
      </c>
      <c r="O565" s="108"/>
    </row>
    <row r="566" spans="1:15" x14ac:dyDescent="0.2">
      <c r="A566" s="90">
        <v>558</v>
      </c>
      <c r="B566" s="107"/>
      <c r="C566" s="108"/>
      <c r="D566" s="110"/>
      <c r="E566" s="22"/>
      <c r="F566" s="108"/>
      <c r="G566" s="108"/>
      <c r="H566" s="97"/>
      <c r="I566" s="53"/>
      <c r="J566" s="112" t="e">
        <f t="shared" si="16"/>
        <v>#DIV/0!</v>
      </c>
      <c r="K566" s="53"/>
      <c r="L566" s="48"/>
      <c r="M566" s="89">
        <f t="shared" si="17"/>
        <v>0</v>
      </c>
      <c r="N566" s="138" t="e">
        <f>+K566/CP!F$12</f>
        <v>#DIV/0!</v>
      </c>
      <c r="O566" s="108"/>
    </row>
    <row r="567" spans="1:15" x14ac:dyDescent="0.2">
      <c r="A567" s="90">
        <v>559</v>
      </c>
      <c r="B567" s="107"/>
      <c r="C567" s="108"/>
      <c r="D567" s="110"/>
      <c r="E567" s="22"/>
      <c r="F567" s="108"/>
      <c r="G567" s="108"/>
      <c r="H567" s="97"/>
      <c r="I567" s="53"/>
      <c r="J567" s="112" t="e">
        <f t="shared" si="16"/>
        <v>#DIV/0!</v>
      </c>
      <c r="K567" s="53"/>
      <c r="L567" s="48"/>
      <c r="M567" s="89">
        <f t="shared" si="17"/>
        <v>0</v>
      </c>
      <c r="N567" s="138" t="e">
        <f>+K567/CP!F$12</f>
        <v>#DIV/0!</v>
      </c>
      <c r="O567" s="108"/>
    </row>
    <row r="568" spans="1:15" x14ac:dyDescent="0.2">
      <c r="A568" s="90">
        <v>560</v>
      </c>
      <c r="B568" s="107"/>
      <c r="C568" s="108"/>
      <c r="D568" s="110"/>
      <c r="E568" s="22"/>
      <c r="F568" s="108"/>
      <c r="G568" s="108"/>
      <c r="H568" s="97"/>
      <c r="I568" s="53"/>
      <c r="J568" s="112" t="e">
        <f t="shared" si="16"/>
        <v>#DIV/0!</v>
      </c>
      <c r="K568" s="53"/>
      <c r="L568" s="48"/>
      <c r="M568" s="89">
        <f t="shared" si="17"/>
        <v>0</v>
      </c>
      <c r="N568" s="138" t="e">
        <f>+K568/CP!F$12</f>
        <v>#DIV/0!</v>
      </c>
      <c r="O568" s="108"/>
    </row>
    <row r="569" spans="1:15" x14ac:dyDescent="0.2">
      <c r="A569" s="90">
        <v>561</v>
      </c>
      <c r="B569" s="107"/>
      <c r="C569" s="108"/>
      <c r="D569" s="110"/>
      <c r="E569" s="22"/>
      <c r="F569" s="108"/>
      <c r="G569" s="108"/>
      <c r="H569" s="97"/>
      <c r="I569" s="53"/>
      <c r="J569" s="112" t="e">
        <f t="shared" si="16"/>
        <v>#DIV/0!</v>
      </c>
      <c r="K569" s="53"/>
      <c r="L569" s="48"/>
      <c r="M569" s="89">
        <f t="shared" si="17"/>
        <v>0</v>
      </c>
      <c r="N569" s="138" t="e">
        <f>+K569/CP!F$12</f>
        <v>#DIV/0!</v>
      </c>
      <c r="O569" s="108"/>
    </row>
    <row r="570" spans="1:15" x14ac:dyDescent="0.2">
      <c r="A570" s="90">
        <v>562</v>
      </c>
      <c r="B570" s="107"/>
      <c r="C570" s="108"/>
      <c r="D570" s="110"/>
      <c r="E570" s="22"/>
      <c r="F570" s="108"/>
      <c r="G570" s="108"/>
      <c r="H570" s="97"/>
      <c r="I570" s="53"/>
      <c r="J570" s="112" t="e">
        <f t="shared" si="16"/>
        <v>#DIV/0!</v>
      </c>
      <c r="K570" s="53"/>
      <c r="L570" s="48"/>
      <c r="M570" s="89">
        <f t="shared" si="17"/>
        <v>0</v>
      </c>
      <c r="N570" s="138" t="e">
        <f>+K570/CP!F$12</f>
        <v>#DIV/0!</v>
      </c>
      <c r="O570" s="108"/>
    </row>
    <row r="571" spans="1:15" x14ac:dyDescent="0.2">
      <c r="A571" s="90">
        <v>563</v>
      </c>
      <c r="B571" s="107"/>
      <c r="C571" s="108"/>
      <c r="D571" s="110"/>
      <c r="E571" s="22"/>
      <c r="F571" s="108"/>
      <c r="G571" s="108"/>
      <c r="H571" s="97"/>
      <c r="I571" s="53"/>
      <c r="J571" s="112" t="e">
        <f t="shared" si="16"/>
        <v>#DIV/0!</v>
      </c>
      <c r="K571" s="53"/>
      <c r="L571" s="48"/>
      <c r="M571" s="89">
        <f t="shared" si="17"/>
        <v>0</v>
      </c>
      <c r="N571" s="138" t="e">
        <f>+K571/CP!F$12</f>
        <v>#DIV/0!</v>
      </c>
      <c r="O571" s="108"/>
    </row>
    <row r="572" spans="1:15" x14ac:dyDescent="0.2">
      <c r="A572" s="90">
        <v>564</v>
      </c>
      <c r="B572" s="107"/>
      <c r="C572" s="108"/>
      <c r="D572" s="110"/>
      <c r="E572" s="22"/>
      <c r="F572" s="108"/>
      <c r="G572" s="108"/>
      <c r="H572" s="97"/>
      <c r="I572" s="53"/>
      <c r="J572" s="112" t="e">
        <f t="shared" si="16"/>
        <v>#DIV/0!</v>
      </c>
      <c r="K572" s="53"/>
      <c r="L572" s="48"/>
      <c r="M572" s="89">
        <f t="shared" si="17"/>
        <v>0</v>
      </c>
      <c r="N572" s="138" t="e">
        <f>+K572/CP!F$12</f>
        <v>#DIV/0!</v>
      </c>
      <c r="O572" s="108"/>
    </row>
    <row r="573" spans="1:15" x14ac:dyDescent="0.2">
      <c r="A573" s="90">
        <v>565</v>
      </c>
      <c r="B573" s="107"/>
      <c r="C573" s="108"/>
      <c r="D573" s="110"/>
      <c r="E573" s="22"/>
      <c r="F573" s="108"/>
      <c r="G573" s="108"/>
      <c r="H573" s="97"/>
      <c r="I573" s="53"/>
      <c r="J573" s="112" t="e">
        <f t="shared" si="16"/>
        <v>#DIV/0!</v>
      </c>
      <c r="K573" s="53"/>
      <c r="L573" s="48"/>
      <c r="M573" s="89">
        <f t="shared" si="17"/>
        <v>0</v>
      </c>
      <c r="N573" s="138" t="e">
        <f>+K573/CP!F$12</f>
        <v>#DIV/0!</v>
      </c>
      <c r="O573" s="108"/>
    </row>
    <row r="574" spans="1:15" x14ac:dyDescent="0.2">
      <c r="A574" s="90">
        <v>566</v>
      </c>
      <c r="B574" s="107"/>
      <c r="C574" s="108"/>
      <c r="D574" s="110"/>
      <c r="E574" s="22"/>
      <c r="F574" s="108"/>
      <c r="G574" s="108"/>
      <c r="H574" s="97"/>
      <c r="I574" s="53"/>
      <c r="J574" s="112" t="e">
        <f t="shared" si="16"/>
        <v>#DIV/0!</v>
      </c>
      <c r="K574" s="53"/>
      <c r="L574" s="48"/>
      <c r="M574" s="89">
        <f t="shared" si="17"/>
        <v>0</v>
      </c>
      <c r="N574" s="138" t="e">
        <f>+K574/CP!F$12</f>
        <v>#DIV/0!</v>
      </c>
      <c r="O574" s="108"/>
    </row>
    <row r="575" spans="1:15" x14ac:dyDescent="0.2">
      <c r="A575" s="90">
        <v>567</v>
      </c>
      <c r="B575" s="107"/>
      <c r="C575" s="108"/>
      <c r="D575" s="110"/>
      <c r="E575" s="22"/>
      <c r="F575" s="108"/>
      <c r="G575" s="108"/>
      <c r="H575" s="97"/>
      <c r="I575" s="53"/>
      <c r="J575" s="112" t="e">
        <f t="shared" si="16"/>
        <v>#DIV/0!</v>
      </c>
      <c r="K575" s="53"/>
      <c r="L575" s="48"/>
      <c r="M575" s="89">
        <f t="shared" si="17"/>
        <v>0</v>
      </c>
      <c r="N575" s="138" t="e">
        <f>+K575/CP!F$12</f>
        <v>#DIV/0!</v>
      </c>
      <c r="O575" s="108"/>
    </row>
    <row r="576" spans="1:15" x14ac:dyDescent="0.2">
      <c r="A576" s="90">
        <v>568</v>
      </c>
      <c r="B576" s="107"/>
      <c r="C576" s="108"/>
      <c r="D576" s="110"/>
      <c r="E576" s="22"/>
      <c r="F576" s="108"/>
      <c r="G576" s="108"/>
      <c r="H576" s="97"/>
      <c r="I576" s="53"/>
      <c r="J576" s="112" t="e">
        <f t="shared" si="16"/>
        <v>#DIV/0!</v>
      </c>
      <c r="K576" s="53"/>
      <c r="L576" s="48"/>
      <c r="M576" s="89">
        <f t="shared" si="17"/>
        <v>0</v>
      </c>
      <c r="N576" s="138" t="e">
        <f>+K576/CP!F$12</f>
        <v>#DIV/0!</v>
      </c>
      <c r="O576" s="108"/>
    </row>
    <row r="577" spans="1:15" x14ac:dyDescent="0.2">
      <c r="A577" s="90">
        <v>569</v>
      </c>
      <c r="B577" s="107"/>
      <c r="C577" s="108"/>
      <c r="D577" s="110"/>
      <c r="E577" s="22"/>
      <c r="F577" s="108"/>
      <c r="G577" s="108"/>
      <c r="H577" s="97"/>
      <c r="I577" s="53"/>
      <c r="J577" s="112" t="e">
        <f t="shared" si="16"/>
        <v>#DIV/0!</v>
      </c>
      <c r="K577" s="53"/>
      <c r="L577" s="48"/>
      <c r="M577" s="89">
        <f t="shared" si="17"/>
        <v>0</v>
      </c>
      <c r="N577" s="138" t="e">
        <f>+K577/CP!F$12</f>
        <v>#DIV/0!</v>
      </c>
      <c r="O577" s="108"/>
    </row>
    <row r="578" spans="1:15" x14ac:dyDescent="0.2">
      <c r="A578" s="90">
        <v>570</v>
      </c>
      <c r="B578" s="107"/>
      <c r="C578" s="108"/>
      <c r="D578" s="110"/>
      <c r="E578" s="22"/>
      <c r="F578" s="108"/>
      <c r="G578" s="108"/>
      <c r="H578" s="97"/>
      <c r="I578" s="53"/>
      <c r="J578" s="112" t="e">
        <f t="shared" si="16"/>
        <v>#DIV/0!</v>
      </c>
      <c r="K578" s="53"/>
      <c r="L578" s="48"/>
      <c r="M578" s="89">
        <f t="shared" si="17"/>
        <v>0</v>
      </c>
      <c r="N578" s="138" t="e">
        <f>+K578/CP!F$12</f>
        <v>#DIV/0!</v>
      </c>
      <c r="O578" s="108"/>
    </row>
    <row r="579" spans="1:15" x14ac:dyDescent="0.2">
      <c r="A579" s="90">
        <v>571</v>
      </c>
      <c r="B579" s="107"/>
      <c r="C579" s="108"/>
      <c r="D579" s="110"/>
      <c r="E579" s="22"/>
      <c r="F579" s="108"/>
      <c r="G579" s="108"/>
      <c r="H579" s="97"/>
      <c r="I579" s="53"/>
      <c r="J579" s="112" t="e">
        <f t="shared" si="16"/>
        <v>#DIV/0!</v>
      </c>
      <c r="K579" s="53"/>
      <c r="L579" s="48"/>
      <c r="M579" s="89">
        <f t="shared" si="17"/>
        <v>0</v>
      </c>
      <c r="N579" s="138" t="e">
        <f>+K579/CP!F$12</f>
        <v>#DIV/0!</v>
      </c>
      <c r="O579" s="108"/>
    </row>
    <row r="580" spans="1:15" x14ac:dyDescent="0.2">
      <c r="A580" s="90">
        <v>572</v>
      </c>
      <c r="B580" s="107"/>
      <c r="C580" s="108"/>
      <c r="D580" s="110"/>
      <c r="E580" s="22"/>
      <c r="F580" s="108"/>
      <c r="G580" s="108"/>
      <c r="H580" s="97"/>
      <c r="I580" s="53"/>
      <c r="J580" s="112" t="e">
        <f t="shared" si="16"/>
        <v>#DIV/0!</v>
      </c>
      <c r="K580" s="53"/>
      <c r="L580" s="48"/>
      <c r="M580" s="89">
        <f t="shared" si="17"/>
        <v>0</v>
      </c>
      <c r="N580" s="138" t="e">
        <f>+K580/CP!F$12</f>
        <v>#DIV/0!</v>
      </c>
      <c r="O580" s="108"/>
    </row>
    <row r="581" spans="1:15" x14ac:dyDescent="0.2">
      <c r="A581" s="90">
        <v>573</v>
      </c>
      <c r="B581" s="107"/>
      <c r="C581" s="108"/>
      <c r="D581" s="110"/>
      <c r="E581" s="22"/>
      <c r="F581" s="108"/>
      <c r="G581" s="108"/>
      <c r="H581" s="97"/>
      <c r="I581" s="53"/>
      <c r="J581" s="112" t="e">
        <f t="shared" si="16"/>
        <v>#DIV/0!</v>
      </c>
      <c r="K581" s="53"/>
      <c r="L581" s="48"/>
      <c r="M581" s="89">
        <f t="shared" si="17"/>
        <v>0</v>
      </c>
      <c r="N581" s="138" t="e">
        <f>+K581/CP!F$12</f>
        <v>#DIV/0!</v>
      </c>
      <c r="O581" s="108"/>
    </row>
    <row r="582" spans="1:15" x14ac:dyDescent="0.2">
      <c r="A582" s="90">
        <v>574</v>
      </c>
      <c r="B582" s="107"/>
      <c r="C582" s="108"/>
      <c r="D582" s="110"/>
      <c r="E582" s="22"/>
      <c r="F582" s="108"/>
      <c r="G582" s="108"/>
      <c r="H582" s="97"/>
      <c r="I582" s="53"/>
      <c r="J582" s="112" t="e">
        <f t="shared" si="16"/>
        <v>#DIV/0!</v>
      </c>
      <c r="K582" s="53"/>
      <c r="L582" s="48"/>
      <c r="M582" s="89">
        <f t="shared" si="17"/>
        <v>0</v>
      </c>
      <c r="N582" s="138" t="e">
        <f>+K582/CP!F$12</f>
        <v>#DIV/0!</v>
      </c>
      <c r="O582" s="108"/>
    </row>
    <row r="583" spans="1:15" x14ac:dyDescent="0.2">
      <c r="A583" s="90">
        <v>575</v>
      </c>
      <c r="B583" s="107"/>
      <c r="C583" s="108"/>
      <c r="D583" s="110"/>
      <c r="E583" s="22"/>
      <c r="F583" s="108"/>
      <c r="G583" s="108"/>
      <c r="H583" s="97"/>
      <c r="I583" s="53"/>
      <c r="J583" s="112" t="e">
        <f t="shared" si="16"/>
        <v>#DIV/0!</v>
      </c>
      <c r="K583" s="53"/>
      <c r="L583" s="48"/>
      <c r="M583" s="89">
        <f t="shared" si="17"/>
        <v>0</v>
      </c>
      <c r="N583" s="138" t="e">
        <f>+K583/CP!F$12</f>
        <v>#DIV/0!</v>
      </c>
      <c r="O583" s="108"/>
    </row>
    <row r="584" spans="1:15" x14ac:dyDescent="0.2">
      <c r="A584" s="90">
        <v>576</v>
      </c>
      <c r="B584" s="107"/>
      <c r="C584" s="108"/>
      <c r="D584" s="110"/>
      <c r="E584" s="22"/>
      <c r="F584" s="108"/>
      <c r="G584" s="108"/>
      <c r="H584" s="97"/>
      <c r="I584" s="53"/>
      <c r="J584" s="112" t="e">
        <f t="shared" si="16"/>
        <v>#DIV/0!</v>
      </c>
      <c r="K584" s="53"/>
      <c r="L584" s="48"/>
      <c r="M584" s="89">
        <f t="shared" si="17"/>
        <v>0</v>
      </c>
      <c r="N584" s="138" t="e">
        <f>+K584/CP!F$12</f>
        <v>#DIV/0!</v>
      </c>
      <c r="O584" s="108"/>
    </row>
    <row r="585" spans="1:15" x14ac:dyDescent="0.2">
      <c r="A585" s="90">
        <v>577</v>
      </c>
      <c r="B585" s="107"/>
      <c r="C585" s="108"/>
      <c r="D585" s="110"/>
      <c r="E585" s="22"/>
      <c r="F585" s="108"/>
      <c r="G585" s="108"/>
      <c r="H585" s="97"/>
      <c r="I585" s="53"/>
      <c r="J585" s="112" t="e">
        <f t="shared" si="16"/>
        <v>#DIV/0!</v>
      </c>
      <c r="K585" s="53"/>
      <c r="L585" s="48"/>
      <c r="M585" s="89">
        <f t="shared" si="17"/>
        <v>0</v>
      </c>
      <c r="N585" s="138" t="e">
        <f>+K585/CP!F$12</f>
        <v>#DIV/0!</v>
      </c>
      <c r="O585" s="108"/>
    </row>
    <row r="586" spans="1:15" x14ac:dyDescent="0.2">
      <c r="A586" s="90">
        <v>578</v>
      </c>
      <c r="B586" s="107"/>
      <c r="C586" s="108"/>
      <c r="D586" s="110"/>
      <c r="E586" s="22"/>
      <c r="F586" s="108"/>
      <c r="G586" s="108"/>
      <c r="H586" s="97"/>
      <c r="I586" s="53"/>
      <c r="J586" s="112" t="e">
        <f t="shared" si="16"/>
        <v>#DIV/0!</v>
      </c>
      <c r="K586" s="53"/>
      <c r="L586" s="48"/>
      <c r="M586" s="89">
        <f t="shared" si="17"/>
        <v>0</v>
      </c>
      <c r="N586" s="138" t="e">
        <f>+K586/CP!F$12</f>
        <v>#DIV/0!</v>
      </c>
      <c r="O586" s="108"/>
    </row>
    <row r="587" spans="1:15" x14ac:dyDescent="0.2">
      <c r="A587" s="90">
        <v>579</v>
      </c>
      <c r="B587" s="107"/>
      <c r="C587" s="108"/>
      <c r="D587" s="110"/>
      <c r="E587" s="22"/>
      <c r="F587" s="108"/>
      <c r="G587" s="108"/>
      <c r="H587" s="97"/>
      <c r="I587" s="53"/>
      <c r="J587" s="112" t="e">
        <f t="shared" ref="J587:J650" si="18">+K587/I587</f>
        <v>#DIV/0!</v>
      </c>
      <c r="K587" s="53"/>
      <c r="L587" s="48"/>
      <c r="M587" s="89">
        <f t="shared" ref="M587:M650" si="19">+K587*L587</f>
        <v>0</v>
      </c>
      <c r="N587" s="138" t="e">
        <f>+K587/CP!F$12</f>
        <v>#DIV/0!</v>
      </c>
      <c r="O587" s="108"/>
    </row>
    <row r="588" spans="1:15" x14ac:dyDescent="0.2">
      <c r="A588" s="90">
        <v>580</v>
      </c>
      <c r="B588" s="107"/>
      <c r="C588" s="108"/>
      <c r="D588" s="110"/>
      <c r="E588" s="22"/>
      <c r="F588" s="108"/>
      <c r="G588" s="108"/>
      <c r="H588" s="97"/>
      <c r="I588" s="53"/>
      <c r="J588" s="112" t="e">
        <f t="shared" si="18"/>
        <v>#DIV/0!</v>
      </c>
      <c r="K588" s="53"/>
      <c r="L588" s="48"/>
      <c r="M588" s="89">
        <f t="shared" si="19"/>
        <v>0</v>
      </c>
      <c r="N588" s="138" t="e">
        <f>+K588/CP!F$12</f>
        <v>#DIV/0!</v>
      </c>
      <c r="O588" s="108"/>
    </row>
    <row r="589" spans="1:15" x14ac:dyDescent="0.2">
      <c r="A589" s="90">
        <v>581</v>
      </c>
      <c r="B589" s="107"/>
      <c r="C589" s="108"/>
      <c r="D589" s="110"/>
      <c r="E589" s="22"/>
      <c r="F589" s="108"/>
      <c r="G589" s="108"/>
      <c r="H589" s="97"/>
      <c r="I589" s="53"/>
      <c r="J589" s="112" t="e">
        <f t="shared" si="18"/>
        <v>#DIV/0!</v>
      </c>
      <c r="K589" s="53"/>
      <c r="L589" s="48"/>
      <c r="M589" s="89">
        <f t="shared" si="19"/>
        <v>0</v>
      </c>
      <c r="N589" s="138" t="e">
        <f>+K589/CP!F$12</f>
        <v>#DIV/0!</v>
      </c>
      <c r="O589" s="108"/>
    </row>
    <row r="590" spans="1:15" x14ac:dyDescent="0.2">
      <c r="A590" s="90">
        <v>582</v>
      </c>
      <c r="B590" s="107"/>
      <c r="C590" s="108"/>
      <c r="D590" s="110"/>
      <c r="E590" s="22"/>
      <c r="F590" s="108"/>
      <c r="G590" s="108"/>
      <c r="H590" s="97"/>
      <c r="I590" s="53"/>
      <c r="J590" s="112" t="e">
        <f t="shared" si="18"/>
        <v>#DIV/0!</v>
      </c>
      <c r="K590" s="53"/>
      <c r="L590" s="48"/>
      <c r="M590" s="89">
        <f t="shared" si="19"/>
        <v>0</v>
      </c>
      <c r="N590" s="138" t="e">
        <f>+K590/CP!F$12</f>
        <v>#DIV/0!</v>
      </c>
      <c r="O590" s="108"/>
    </row>
    <row r="591" spans="1:15" x14ac:dyDescent="0.2">
      <c r="A591" s="90">
        <v>583</v>
      </c>
      <c r="B591" s="107"/>
      <c r="C591" s="108"/>
      <c r="D591" s="110"/>
      <c r="E591" s="22"/>
      <c r="F591" s="108"/>
      <c r="G591" s="108"/>
      <c r="H591" s="97"/>
      <c r="I591" s="53"/>
      <c r="J591" s="112" t="e">
        <f t="shared" si="18"/>
        <v>#DIV/0!</v>
      </c>
      <c r="K591" s="53"/>
      <c r="L591" s="48"/>
      <c r="M591" s="89">
        <f t="shared" si="19"/>
        <v>0</v>
      </c>
      <c r="N591" s="138" t="e">
        <f>+K591/CP!F$12</f>
        <v>#DIV/0!</v>
      </c>
      <c r="O591" s="108"/>
    </row>
    <row r="592" spans="1:15" x14ac:dyDescent="0.2">
      <c r="A592" s="90">
        <v>584</v>
      </c>
      <c r="B592" s="107"/>
      <c r="C592" s="108"/>
      <c r="D592" s="110"/>
      <c r="E592" s="22"/>
      <c r="F592" s="108"/>
      <c r="G592" s="108"/>
      <c r="H592" s="97"/>
      <c r="I592" s="53"/>
      <c r="J592" s="112" t="e">
        <f t="shared" si="18"/>
        <v>#DIV/0!</v>
      </c>
      <c r="K592" s="53"/>
      <c r="L592" s="48"/>
      <c r="M592" s="89">
        <f t="shared" si="19"/>
        <v>0</v>
      </c>
      <c r="N592" s="138" t="e">
        <f>+K592/CP!F$12</f>
        <v>#DIV/0!</v>
      </c>
      <c r="O592" s="108"/>
    </row>
    <row r="593" spans="1:15" x14ac:dyDescent="0.2">
      <c r="A593" s="90">
        <v>585</v>
      </c>
      <c r="B593" s="107"/>
      <c r="C593" s="108"/>
      <c r="D593" s="110"/>
      <c r="E593" s="22"/>
      <c r="F593" s="108"/>
      <c r="G593" s="108"/>
      <c r="H593" s="97"/>
      <c r="I593" s="53"/>
      <c r="J593" s="112" t="e">
        <f t="shared" si="18"/>
        <v>#DIV/0!</v>
      </c>
      <c r="K593" s="53"/>
      <c r="L593" s="48"/>
      <c r="M593" s="89">
        <f t="shared" si="19"/>
        <v>0</v>
      </c>
      <c r="N593" s="138" t="e">
        <f>+K593/CP!F$12</f>
        <v>#DIV/0!</v>
      </c>
      <c r="O593" s="108"/>
    </row>
    <row r="594" spans="1:15" x14ac:dyDescent="0.2">
      <c r="A594" s="90">
        <v>586</v>
      </c>
      <c r="B594" s="107"/>
      <c r="C594" s="108"/>
      <c r="D594" s="110"/>
      <c r="E594" s="22"/>
      <c r="F594" s="108"/>
      <c r="G594" s="108"/>
      <c r="H594" s="97"/>
      <c r="I594" s="53"/>
      <c r="J594" s="112" t="e">
        <f t="shared" si="18"/>
        <v>#DIV/0!</v>
      </c>
      <c r="K594" s="53"/>
      <c r="L594" s="48"/>
      <c r="M594" s="89">
        <f t="shared" si="19"/>
        <v>0</v>
      </c>
      <c r="N594" s="138" t="e">
        <f>+K594/CP!F$12</f>
        <v>#DIV/0!</v>
      </c>
      <c r="O594" s="108"/>
    </row>
    <row r="595" spans="1:15" x14ac:dyDescent="0.2">
      <c r="A595" s="90">
        <v>587</v>
      </c>
      <c r="B595" s="107"/>
      <c r="C595" s="108"/>
      <c r="D595" s="110"/>
      <c r="E595" s="22"/>
      <c r="F595" s="108"/>
      <c r="G595" s="108"/>
      <c r="H595" s="97"/>
      <c r="I595" s="53"/>
      <c r="J595" s="112" t="e">
        <f t="shared" si="18"/>
        <v>#DIV/0!</v>
      </c>
      <c r="K595" s="53"/>
      <c r="L595" s="48"/>
      <c r="M595" s="89">
        <f t="shared" si="19"/>
        <v>0</v>
      </c>
      <c r="N595" s="138" t="e">
        <f>+K595/CP!F$12</f>
        <v>#DIV/0!</v>
      </c>
      <c r="O595" s="108"/>
    </row>
    <row r="596" spans="1:15" x14ac:dyDescent="0.2">
      <c r="A596" s="90">
        <v>588</v>
      </c>
      <c r="B596" s="107"/>
      <c r="C596" s="108"/>
      <c r="D596" s="110"/>
      <c r="E596" s="22"/>
      <c r="F596" s="108"/>
      <c r="G596" s="108"/>
      <c r="H596" s="97"/>
      <c r="I596" s="53"/>
      <c r="J596" s="112" t="e">
        <f t="shared" si="18"/>
        <v>#DIV/0!</v>
      </c>
      <c r="K596" s="53"/>
      <c r="L596" s="48"/>
      <c r="M596" s="89">
        <f t="shared" si="19"/>
        <v>0</v>
      </c>
      <c r="N596" s="138" t="e">
        <f>+K596/CP!F$12</f>
        <v>#DIV/0!</v>
      </c>
      <c r="O596" s="108"/>
    </row>
    <row r="597" spans="1:15" x14ac:dyDescent="0.2">
      <c r="A597" s="90">
        <v>589</v>
      </c>
      <c r="B597" s="107"/>
      <c r="C597" s="108"/>
      <c r="D597" s="110"/>
      <c r="E597" s="22"/>
      <c r="F597" s="108"/>
      <c r="G597" s="108"/>
      <c r="H597" s="97"/>
      <c r="I597" s="53"/>
      <c r="J597" s="112" t="e">
        <f t="shared" si="18"/>
        <v>#DIV/0!</v>
      </c>
      <c r="K597" s="53"/>
      <c r="L597" s="48"/>
      <c r="M597" s="89">
        <f t="shared" si="19"/>
        <v>0</v>
      </c>
      <c r="N597" s="138" t="e">
        <f>+K597/CP!F$12</f>
        <v>#DIV/0!</v>
      </c>
      <c r="O597" s="108"/>
    </row>
    <row r="598" spans="1:15" x14ac:dyDescent="0.2">
      <c r="A598" s="90">
        <v>590</v>
      </c>
      <c r="B598" s="107"/>
      <c r="C598" s="108"/>
      <c r="D598" s="110"/>
      <c r="E598" s="22"/>
      <c r="F598" s="108"/>
      <c r="G598" s="108"/>
      <c r="H598" s="97"/>
      <c r="I598" s="53"/>
      <c r="J598" s="112" t="e">
        <f t="shared" si="18"/>
        <v>#DIV/0!</v>
      </c>
      <c r="K598" s="53"/>
      <c r="L598" s="48"/>
      <c r="M598" s="89">
        <f t="shared" si="19"/>
        <v>0</v>
      </c>
      <c r="N598" s="138" t="e">
        <f>+K598/CP!F$12</f>
        <v>#DIV/0!</v>
      </c>
      <c r="O598" s="108"/>
    </row>
    <row r="599" spans="1:15" x14ac:dyDescent="0.2">
      <c r="A599" s="90">
        <v>591</v>
      </c>
      <c r="B599" s="107"/>
      <c r="C599" s="108"/>
      <c r="D599" s="110"/>
      <c r="E599" s="22"/>
      <c r="F599" s="108"/>
      <c r="G599" s="108"/>
      <c r="H599" s="97"/>
      <c r="I599" s="53"/>
      <c r="J599" s="112" t="e">
        <f t="shared" si="18"/>
        <v>#DIV/0!</v>
      </c>
      <c r="K599" s="53"/>
      <c r="L599" s="48"/>
      <c r="M599" s="89">
        <f t="shared" si="19"/>
        <v>0</v>
      </c>
      <c r="N599" s="138" t="e">
        <f>+K599/CP!F$12</f>
        <v>#DIV/0!</v>
      </c>
      <c r="O599" s="108"/>
    </row>
    <row r="600" spans="1:15" x14ac:dyDescent="0.2">
      <c r="A600" s="90">
        <v>592</v>
      </c>
      <c r="B600" s="107"/>
      <c r="C600" s="108"/>
      <c r="D600" s="110"/>
      <c r="E600" s="22"/>
      <c r="F600" s="108"/>
      <c r="G600" s="108"/>
      <c r="H600" s="97"/>
      <c r="I600" s="53"/>
      <c r="J600" s="112" t="e">
        <f t="shared" si="18"/>
        <v>#DIV/0!</v>
      </c>
      <c r="K600" s="53"/>
      <c r="L600" s="48"/>
      <c r="M600" s="89">
        <f t="shared" si="19"/>
        <v>0</v>
      </c>
      <c r="N600" s="138" t="e">
        <f>+K600/CP!F$12</f>
        <v>#DIV/0!</v>
      </c>
      <c r="O600" s="108"/>
    </row>
    <row r="601" spans="1:15" x14ac:dyDescent="0.2">
      <c r="A601" s="90">
        <v>593</v>
      </c>
      <c r="B601" s="107"/>
      <c r="C601" s="108"/>
      <c r="D601" s="110"/>
      <c r="E601" s="22"/>
      <c r="F601" s="108"/>
      <c r="G601" s="108"/>
      <c r="H601" s="97"/>
      <c r="I601" s="53"/>
      <c r="J601" s="112" t="e">
        <f t="shared" si="18"/>
        <v>#DIV/0!</v>
      </c>
      <c r="K601" s="53"/>
      <c r="L601" s="48"/>
      <c r="M601" s="89">
        <f t="shared" si="19"/>
        <v>0</v>
      </c>
      <c r="N601" s="138" t="e">
        <f>+K601/CP!F$12</f>
        <v>#DIV/0!</v>
      </c>
      <c r="O601" s="108"/>
    </row>
    <row r="602" spans="1:15" x14ac:dyDescent="0.2">
      <c r="A602" s="90">
        <v>594</v>
      </c>
      <c r="B602" s="107"/>
      <c r="C602" s="108"/>
      <c r="D602" s="110"/>
      <c r="E602" s="22"/>
      <c r="F602" s="108"/>
      <c r="G602" s="108"/>
      <c r="H602" s="97"/>
      <c r="I602" s="53"/>
      <c r="J602" s="112" t="e">
        <f t="shared" si="18"/>
        <v>#DIV/0!</v>
      </c>
      <c r="K602" s="53"/>
      <c r="L602" s="48"/>
      <c r="M602" s="89">
        <f t="shared" si="19"/>
        <v>0</v>
      </c>
      <c r="N602" s="138" t="e">
        <f>+K602/CP!F$12</f>
        <v>#DIV/0!</v>
      </c>
      <c r="O602" s="108"/>
    </row>
    <row r="603" spans="1:15" x14ac:dyDescent="0.2">
      <c r="A603" s="90">
        <v>595</v>
      </c>
      <c r="B603" s="107"/>
      <c r="C603" s="108"/>
      <c r="D603" s="110"/>
      <c r="E603" s="22"/>
      <c r="F603" s="108"/>
      <c r="G603" s="108"/>
      <c r="H603" s="97"/>
      <c r="I603" s="53"/>
      <c r="J603" s="112" t="e">
        <f t="shared" si="18"/>
        <v>#DIV/0!</v>
      </c>
      <c r="K603" s="53"/>
      <c r="L603" s="48"/>
      <c r="M603" s="89">
        <f t="shared" si="19"/>
        <v>0</v>
      </c>
      <c r="N603" s="138" t="e">
        <f>+K603/CP!F$12</f>
        <v>#DIV/0!</v>
      </c>
      <c r="O603" s="108"/>
    </row>
    <row r="604" spans="1:15" x14ac:dyDescent="0.2">
      <c r="A604" s="90">
        <v>596</v>
      </c>
      <c r="B604" s="107"/>
      <c r="C604" s="108"/>
      <c r="D604" s="110"/>
      <c r="E604" s="22"/>
      <c r="F604" s="108"/>
      <c r="G604" s="108"/>
      <c r="H604" s="97"/>
      <c r="I604" s="53"/>
      <c r="J604" s="112" t="e">
        <f t="shared" si="18"/>
        <v>#DIV/0!</v>
      </c>
      <c r="K604" s="53"/>
      <c r="L604" s="48"/>
      <c r="M604" s="89">
        <f t="shared" si="19"/>
        <v>0</v>
      </c>
      <c r="N604" s="138" t="e">
        <f>+K604/CP!F$12</f>
        <v>#DIV/0!</v>
      </c>
      <c r="O604" s="108"/>
    </row>
    <row r="605" spans="1:15" x14ac:dyDescent="0.2">
      <c r="A605" s="90">
        <v>597</v>
      </c>
      <c r="B605" s="107"/>
      <c r="C605" s="108"/>
      <c r="D605" s="110"/>
      <c r="E605" s="22"/>
      <c r="F605" s="108"/>
      <c r="G605" s="108"/>
      <c r="H605" s="97"/>
      <c r="I605" s="53"/>
      <c r="J605" s="112" t="e">
        <f t="shared" si="18"/>
        <v>#DIV/0!</v>
      </c>
      <c r="K605" s="53"/>
      <c r="L605" s="48"/>
      <c r="M605" s="89">
        <f t="shared" si="19"/>
        <v>0</v>
      </c>
      <c r="N605" s="138" t="e">
        <f>+K605/CP!F$12</f>
        <v>#DIV/0!</v>
      </c>
      <c r="O605" s="108"/>
    </row>
    <row r="606" spans="1:15" x14ac:dyDescent="0.2">
      <c r="A606" s="90">
        <v>598</v>
      </c>
      <c r="B606" s="107"/>
      <c r="C606" s="108"/>
      <c r="D606" s="110"/>
      <c r="E606" s="22"/>
      <c r="F606" s="108"/>
      <c r="G606" s="108"/>
      <c r="H606" s="97"/>
      <c r="I606" s="53"/>
      <c r="J606" s="112" t="e">
        <f t="shared" si="18"/>
        <v>#DIV/0!</v>
      </c>
      <c r="K606" s="53"/>
      <c r="L606" s="48"/>
      <c r="M606" s="89">
        <f t="shared" si="19"/>
        <v>0</v>
      </c>
      <c r="N606" s="138" t="e">
        <f>+K606/CP!F$12</f>
        <v>#DIV/0!</v>
      </c>
      <c r="O606" s="108"/>
    </row>
    <row r="607" spans="1:15" x14ac:dyDescent="0.2">
      <c r="A607" s="90">
        <v>599</v>
      </c>
      <c r="B607" s="107"/>
      <c r="C607" s="108"/>
      <c r="D607" s="110"/>
      <c r="E607" s="22"/>
      <c r="F607" s="108"/>
      <c r="G607" s="108"/>
      <c r="H607" s="97"/>
      <c r="I607" s="53"/>
      <c r="J607" s="112" t="e">
        <f t="shared" si="18"/>
        <v>#DIV/0!</v>
      </c>
      <c r="K607" s="53"/>
      <c r="L607" s="48"/>
      <c r="M607" s="89">
        <f t="shared" si="19"/>
        <v>0</v>
      </c>
      <c r="N607" s="138" t="e">
        <f>+K607/CP!F$12</f>
        <v>#DIV/0!</v>
      </c>
      <c r="O607" s="108"/>
    </row>
    <row r="608" spans="1:15" x14ac:dyDescent="0.2">
      <c r="A608" s="90">
        <v>600</v>
      </c>
      <c r="B608" s="107"/>
      <c r="C608" s="108"/>
      <c r="D608" s="110"/>
      <c r="E608" s="22"/>
      <c r="F608" s="108"/>
      <c r="G608" s="108"/>
      <c r="H608" s="97"/>
      <c r="I608" s="53"/>
      <c r="J608" s="112" t="e">
        <f t="shared" si="18"/>
        <v>#DIV/0!</v>
      </c>
      <c r="K608" s="53"/>
      <c r="L608" s="48"/>
      <c r="M608" s="89">
        <f t="shared" si="19"/>
        <v>0</v>
      </c>
      <c r="N608" s="138" t="e">
        <f>+K608/CP!F$12</f>
        <v>#DIV/0!</v>
      </c>
      <c r="O608" s="108"/>
    </row>
    <row r="609" spans="1:15" x14ac:dyDescent="0.2">
      <c r="A609" s="90">
        <v>601</v>
      </c>
      <c r="B609" s="107"/>
      <c r="C609" s="108"/>
      <c r="D609" s="110"/>
      <c r="E609" s="22"/>
      <c r="F609" s="108"/>
      <c r="G609" s="108"/>
      <c r="H609" s="97"/>
      <c r="I609" s="53"/>
      <c r="J609" s="112" t="e">
        <f t="shared" si="18"/>
        <v>#DIV/0!</v>
      </c>
      <c r="K609" s="53"/>
      <c r="L609" s="48"/>
      <c r="M609" s="89">
        <f t="shared" si="19"/>
        <v>0</v>
      </c>
      <c r="N609" s="138" t="e">
        <f>+K609/CP!F$12</f>
        <v>#DIV/0!</v>
      </c>
      <c r="O609" s="108"/>
    </row>
    <row r="610" spans="1:15" x14ac:dyDescent="0.2">
      <c r="A610" s="90">
        <v>602</v>
      </c>
      <c r="B610" s="107"/>
      <c r="C610" s="108"/>
      <c r="D610" s="110"/>
      <c r="E610" s="22"/>
      <c r="F610" s="108"/>
      <c r="G610" s="108"/>
      <c r="H610" s="97"/>
      <c r="I610" s="53"/>
      <c r="J610" s="112" t="e">
        <f t="shared" si="18"/>
        <v>#DIV/0!</v>
      </c>
      <c r="K610" s="53"/>
      <c r="L610" s="48"/>
      <c r="M610" s="89">
        <f t="shared" si="19"/>
        <v>0</v>
      </c>
      <c r="N610" s="138" t="e">
        <f>+K610/CP!F$12</f>
        <v>#DIV/0!</v>
      </c>
      <c r="O610" s="108"/>
    </row>
    <row r="611" spans="1:15" x14ac:dyDescent="0.2">
      <c r="A611" s="90">
        <v>603</v>
      </c>
      <c r="B611" s="107"/>
      <c r="C611" s="108"/>
      <c r="D611" s="110"/>
      <c r="E611" s="22"/>
      <c r="F611" s="108"/>
      <c r="G611" s="108"/>
      <c r="H611" s="97"/>
      <c r="I611" s="53"/>
      <c r="J611" s="112" t="e">
        <f t="shared" si="18"/>
        <v>#DIV/0!</v>
      </c>
      <c r="K611" s="53"/>
      <c r="L611" s="48"/>
      <c r="M611" s="89">
        <f t="shared" si="19"/>
        <v>0</v>
      </c>
      <c r="N611" s="138" t="e">
        <f>+K611/CP!F$12</f>
        <v>#DIV/0!</v>
      </c>
      <c r="O611" s="108"/>
    </row>
    <row r="612" spans="1:15" x14ac:dyDescent="0.2">
      <c r="A612" s="90">
        <v>604</v>
      </c>
      <c r="B612" s="107"/>
      <c r="C612" s="108"/>
      <c r="D612" s="110"/>
      <c r="E612" s="22"/>
      <c r="F612" s="108"/>
      <c r="G612" s="108"/>
      <c r="H612" s="97"/>
      <c r="I612" s="53"/>
      <c r="J612" s="112" t="e">
        <f t="shared" si="18"/>
        <v>#DIV/0!</v>
      </c>
      <c r="K612" s="53"/>
      <c r="L612" s="48"/>
      <c r="M612" s="89">
        <f t="shared" si="19"/>
        <v>0</v>
      </c>
      <c r="N612" s="138" t="e">
        <f>+K612/CP!F$12</f>
        <v>#DIV/0!</v>
      </c>
      <c r="O612" s="108"/>
    </row>
    <row r="613" spans="1:15" x14ac:dyDescent="0.2">
      <c r="A613" s="90">
        <v>605</v>
      </c>
      <c r="B613" s="107"/>
      <c r="C613" s="108"/>
      <c r="D613" s="110"/>
      <c r="E613" s="22"/>
      <c r="F613" s="108"/>
      <c r="G613" s="108"/>
      <c r="H613" s="97"/>
      <c r="I613" s="53"/>
      <c r="J613" s="112" t="e">
        <f t="shared" si="18"/>
        <v>#DIV/0!</v>
      </c>
      <c r="K613" s="53"/>
      <c r="L613" s="48"/>
      <c r="M613" s="89">
        <f t="shared" si="19"/>
        <v>0</v>
      </c>
      <c r="N613" s="138" t="e">
        <f>+K613/CP!F$12</f>
        <v>#DIV/0!</v>
      </c>
      <c r="O613" s="108"/>
    </row>
    <row r="614" spans="1:15" x14ac:dyDescent="0.2">
      <c r="A614" s="90">
        <v>606</v>
      </c>
      <c r="B614" s="107"/>
      <c r="C614" s="108"/>
      <c r="D614" s="110"/>
      <c r="E614" s="22"/>
      <c r="F614" s="108"/>
      <c r="G614" s="108"/>
      <c r="H614" s="97"/>
      <c r="I614" s="53"/>
      <c r="J614" s="112" t="e">
        <f t="shared" si="18"/>
        <v>#DIV/0!</v>
      </c>
      <c r="K614" s="53"/>
      <c r="L614" s="48"/>
      <c r="M614" s="89">
        <f t="shared" si="19"/>
        <v>0</v>
      </c>
      <c r="N614" s="138" t="e">
        <f>+K614/CP!F$12</f>
        <v>#DIV/0!</v>
      </c>
      <c r="O614" s="108"/>
    </row>
    <row r="615" spans="1:15" x14ac:dyDescent="0.2">
      <c r="A615" s="90">
        <v>607</v>
      </c>
      <c r="B615" s="107"/>
      <c r="C615" s="108"/>
      <c r="D615" s="110"/>
      <c r="E615" s="22"/>
      <c r="F615" s="108"/>
      <c r="G615" s="108"/>
      <c r="H615" s="97"/>
      <c r="I615" s="53"/>
      <c r="J615" s="112" t="e">
        <f t="shared" si="18"/>
        <v>#DIV/0!</v>
      </c>
      <c r="K615" s="53"/>
      <c r="L615" s="48"/>
      <c r="M615" s="89">
        <f t="shared" si="19"/>
        <v>0</v>
      </c>
      <c r="N615" s="138" t="e">
        <f>+K615/CP!F$12</f>
        <v>#DIV/0!</v>
      </c>
      <c r="O615" s="108"/>
    </row>
    <row r="616" spans="1:15" x14ac:dyDescent="0.2">
      <c r="A616" s="90">
        <v>608</v>
      </c>
      <c r="B616" s="107"/>
      <c r="C616" s="108"/>
      <c r="D616" s="110"/>
      <c r="E616" s="22"/>
      <c r="F616" s="108"/>
      <c r="G616" s="108"/>
      <c r="H616" s="97"/>
      <c r="I616" s="53"/>
      <c r="J616" s="112" t="e">
        <f t="shared" si="18"/>
        <v>#DIV/0!</v>
      </c>
      <c r="K616" s="53"/>
      <c r="L616" s="48"/>
      <c r="M616" s="89">
        <f t="shared" si="19"/>
        <v>0</v>
      </c>
      <c r="N616" s="138" t="e">
        <f>+K616/CP!F$12</f>
        <v>#DIV/0!</v>
      </c>
      <c r="O616" s="108"/>
    </row>
    <row r="617" spans="1:15" x14ac:dyDescent="0.2">
      <c r="A617" s="90">
        <v>609</v>
      </c>
      <c r="B617" s="107"/>
      <c r="C617" s="108"/>
      <c r="D617" s="110"/>
      <c r="E617" s="22"/>
      <c r="F617" s="108"/>
      <c r="G617" s="108"/>
      <c r="H617" s="97"/>
      <c r="I617" s="53"/>
      <c r="J617" s="112" t="e">
        <f t="shared" si="18"/>
        <v>#DIV/0!</v>
      </c>
      <c r="K617" s="53"/>
      <c r="L617" s="48"/>
      <c r="M617" s="89">
        <f t="shared" si="19"/>
        <v>0</v>
      </c>
      <c r="N617" s="138" t="e">
        <f>+K617/CP!F$12</f>
        <v>#DIV/0!</v>
      </c>
      <c r="O617" s="108"/>
    </row>
    <row r="618" spans="1:15" x14ac:dyDescent="0.2">
      <c r="A618" s="90">
        <v>610</v>
      </c>
      <c r="B618" s="107"/>
      <c r="C618" s="108"/>
      <c r="D618" s="110"/>
      <c r="E618" s="22"/>
      <c r="F618" s="108"/>
      <c r="G618" s="108"/>
      <c r="H618" s="97"/>
      <c r="I618" s="53"/>
      <c r="J618" s="112" t="e">
        <f t="shared" si="18"/>
        <v>#DIV/0!</v>
      </c>
      <c r="K618" s="53"/>
      <c r="L618" s="48"/>
      <c r="M618" s="89">
        <f t="shared" si="19"/>
        <v>0</v>
      </c>
      <c r="N618" s="138" t="e">
        <f>+K618/CP!F$12</f>
        <v>#DIV/0!</v>
      </c>
      <c r="O618" s="108"/>
    </row>
    <row r="619" spans="1:15" x14ac:dyDescent="0.2">
      <c r="A619" s="90">
        <v>611</v>
      </c>
      <c r="B619" s="107"/>
      <c r="C619" s="108"/>
      <c r="D619" s="110"/>
      <c r="E619" s="22"/>
      <c r="F619" s="108"/>
      <c r="G619" s="108"/>
      <c r="H619" s="97"/>
      <c r="I619" s="53"/>
      <c r="J619" s="112" t="e">
        <f t="shared" si="18"/>
        <v>#DIV/0!</v>
      </c>
      <c r="K619" s="53"/>
      <c r="L619" s="48"/>
      <c r="M619" s="89">
        <f t="shared" si="19"/>
        <v>0</v>
      </c>
      <c r="N619" s="138" t="e">
        <f>+K619/CP!F$12</f>
        <v>#DIV/0!</v>
      </c>
      <c r="O619" s="108"/>
    </row>
    <row r="620" spans="1:15" x14ac:dyDescent="0.2">
      <c r="A620" s="90">
        <v>612</v>
      </c>
      <c r="B620" s="107"/>
      <c r="C620" s="108"/>
      <c r="D620" s="110"/>
      <c r="E620" s="22"/>
      <c r="F620" s="108"/>
      <c r="G620" s="108"/>
      <c r="H620" s="97"/>
      <c r="I620" s="53"/>
      <c r="J620" s="112" t="e">
        <f t="shared" si="18"/>
        <v>#DIV/0!</v>
      </c>
      <c r="K620" s="53"/>
      <c r="L620" s="48"/>
      <c r="M620" s="89">
        <f t="shared" si="19"/>
        <v>0</v>
      </c>
      <c r="N620" s="138" t="e">
        <f>+K620/CP!F$12</f>
        <v>#DIV/0!</v>
      </c>
      <c r="O620" s="108"/>
    </row>
    <row r="621" spans="1:15" x14ac:dyDescent="0.2">
      <c r="A621" s="90">
        <v>613</v>
      </c>
      <c r="B621" s="107"/>
      <c r="C621" s="108"/>
      <c r="D621" s="110"/>
      <c r="E621" s="22"/>
      <c r="F621" s="108"/>
      <c r="G621" s="108"/>
      <c r="H621" s="97"/>
      <c r="I621" s="53"/>
      <c r="J621" s="112" t="e">
        <f t="shared" si="18"/>
        <v>#DIV/0!</v>
      </c>
      <c r="K621" s="53"/>
      <c r="L621" s="48"/>
      <c r="M621" s="89">
        <f t="shared" si="19"/>
        <v>0</v>
      </c>
      <c r="N621" s="138" t="e">
        <f>+K621/CP!F$12</f>
        <v>#DIV/0!</v>
      </c>
      <c r="O621" s="108"/>
    </row>
    <row r="622" spans="1:15" x14ac:dyDescent="0.2">
      <c r="A622" s="90">
        <v>614</v>
      </c>
      <c r="B622" s="107"/>
      <c r="C622" s="108"/>
      <c r="D622" s="110"/>
      <c r="E622" s="22"/>
      <c r="F622" s="108"/>
      <c r="G622" s="108"/>
      <c r="H622" s="97"/>
      <c r="I622" s="53"/>
      <c r="J622" s="112" t="e">
        <f t="shared" si="18"/>
        <v>#DIV/0!</v>
      </c>
      <c r="K622" s="53"/>
      <c r="L622" s="48"/>
      <c r="M622" s="89">
        <f t="shared" si="19"/>
        <v>0</v>
      </c>
      <c r="N622" s="138" t="e">
        <f>+K622/CP!F$12</f>
        <v>#DIV/0!</v>
      </c>
      <c r="O622" s="108"/>
    </row>
    <row r="623" spans="1:15" x14ac:dyDescent="0.2">
      <c r="A623" s="90">
        <v>615</v>
      </c>
      <c r="B623" s="107"/>
      <c r="C623" s="108"/>
      <c r="D623" s="110"/>
      <c r="E623" s="22"/>
      <c r="F623" s="108"/>
      <c r="G623" s="108"/>
      <c r="H623" s="97"/>
      <c r="I623" s="53"/>
      <c r="J623" s="112" t="e">
        <f t="shared" si="18"/>
        <v>#DIV/0!</v>
      </c>
      <c r="K623" s="53"/>
      <c r="L623" s="48"/>
      <c r="M623" s="89">
        <f t="shared" si="19"/>
        <v>0</v>
      </c>
      <c r="N623" s="138" t="e">
        <f>+K623/CP!F$12</f>
        <v>#DIV/0!</v>
      </c>
      <c r="O623" s="108"/>
    </row>
    <row r="624" spans="1:15" x14ac:dyDescent="0.2">
      <c r="A624" s="90">
        <v>616</v>
      </c>
      <c r="B624" s="107"/>
      <c r="C624" s="108"/>
      <c r="D624" s="110"/>
      <c r="E624" s="22"/>
      <c r="F624" s="108"/>
      <c r="G624" s="108"/>
      <c r="H624" s="97"/>
      <c r="I624" s="53"/>
      <c r="J624" s="112" t="e">
        <f t="shared" si="18"/>
        <v>#DIV/0!</v>
      </c>
      <c r="K624" s="53"/>
      <c r="L624" s="48"/>
      <c r="M624" s="89">
        <f t="shared" si="19"/>
        <v>0</v>
      </c>
      <c r="N624" s="138" t="e">
        <f>+K624/CP!F$12</f>
        <v>#DIV/0!</v>
      </c>
      <c r="O624" s="108"/>
    </row>
    <row r="625" spans="1:15" x14ac:dyDescent="0.2">
      <c r="A625" s="90">
        <v>617</v>
      </c>
      <c r="B625" s="107"/>
      <c r="C625" s="108"/>
      <c r="D625" s="110"/>
      <c r="E625" s="22"/>
      <c r="F625" s="108"/>
      <c r="G625" s="108"/>
      <c r="H625" s="97"/>
      <c r="I625" s="53"/>
      <c r="J625" s="112" t="e">
        <f t="shared" si="18"/>
        <v>#DIV/0!</v>
      </c>
      <c r="K625" s="53"/>
      <c r="L625" s="48"/>
      <c r="M625" s="89">
        <f t="shared" si="19"/>
        <v>0</v>
      </c>
      <c r="N625" s="138" t="e">
        <f>+K625/CP!F$12</f>
        <v>#DIV/0!</v>
      </c>
      <c r="O625" s="108"/>
    </row>
    <row r="626" spans="1:15" x14ac:dyDescent="0.2">
      <c r="A626" s="90">
        <v>618</v>
      </c>
      <c r="B626" s="107"/>
      <c r="C626" s="108"/>
      <c r="D626" s="110"/>
      <c r="E626" s="22"/>
      <c r="F626" s="108"/>
      <c r="G626" s="108"/>
      <c r="H626" s="97"/>
      <c r="I626" s="53"/>
      <c r="J626" s="112" t="e">
        <f t="shared" si="18"/>
        <v>#DIV/0!</v>
      </c>
      <c r="K626" s="53"/>
      <c r="L626" s="48"/>
      <c r="M626" s="89">
        <f t="shared" si="19"/>
        <v>0</v>
      </c>
      <c r="N626" s="138" t="e">
        <f>+K626/CP!F$12</f>
        <v>#DIV/0!</v>
      </c>
      <c r="O626" s="108"/>
    </row>
    <row r="627" spans="1:15" x14ac:dyDescent="0.2">
      <c r="A627" s="90">
        <v>619</v>
      </c>
      <c r="B627" s="107"/>
      <c r="C627" s="108"/>
      <c r="D627" s="110"/>
      <c r="E627" s="22"/>
      <c r="F627" s="108"/>
      <c r="G627" s="108"/>
      <c r="H627" s="97"/>
      <c r="I627" s="53"/>
      <c r="J627" s="112" t="e">
        <f t="shared" si="18"/>
        <v>#DIV/0!</v>
      </c>
      <c r="K627" s="53"/>
      <c r="L627" s="48"/>
      <c r="M627" s="89">
        <f t="shared" si="19"/>
        <v>0</v>
      </c>
      <c r="N627" s="138" t="e">
        <f>+K627/CP!F$12</f>
        <v>#DIV/0!</v>
      </c>
      <c r="O627" s="108"/>
    </row>
    <row r="628" spans="1:15" x14ac:dyDescent="0.2">
      <c r="A628" s="90">
        <v>620</v>
      </c>
      <c r="B628" s="107"/>
      <c r="C628" s="108"/>
      <c r="D628" s="110"/>
      <c r="E628" s="22"/>
      <c r="F628" s="108"/>
      <c r="G628" s="108"/>
      <c r="H628" s="97"/>
      <c r="I628" s="53"/>
      <c r="J628" s="112" t="e">
        <f t="shared" si="18"/>
        <v>#DIV/0!</v>
      </c>
      <c r="K628" s="53"/>
      <c r="L628" s="48"/>
      <c r="M628" s="89">
        <f t="shared" si="19"/>
        <v>0</v>
      </c>
      <c r="N628" s="138" t="e">
        <f>+K628/CP!F$12</f>
        <v>#DIV/0!</v>
      </c>
      <c r="O628" s="108"/>
    </row>
    <row r="629" spans="1:15" x14ac:dyDescent="0.2">
      <c r="A629" s="90">
        <v>621</v>
      </c>
      <c r="B629" s="107"/>
      <c r="C629" s="108"/>
      <c r="D629" s="110"/>
      <c r="E629" s="22"/>
      <c r="F629" s="108"/>
      <c r="G629" s="108"/>
      <c r="H629" s="97"/>
      <c r="I629" s="53"/>
      <c r="J629" s="112" t="e">
        <f t="shared" si="18"/>
        <v>#DIV/0!</v>
      </c>
      <c r="K629" s="53"/>
      <c r="L629" s="48"/>
      <c r="M629" s="89">
        <f t="shared" si="19"/>
        <v>0</v>
      </c>
      <c r="N629" s="138" t="e">
        <f>+K629/CP!F$12</f>
        <v>#DIV/0!</v>
      </c>
      <c r="O629" s="108"/>
    </row>
    <row r="630" spans="1:15" x14ac:dyDescent="0.2">
      <c r="A630" s="90">
        <v>622</v>
      </c>
      <c r="B630" s="107"/>
      <c r="C630" s="108"/>
      <c r="D630" s="110"/>
      <c r="E630" s="22"/>
      <c r="F630" s="108"/>
      <c r="G630" s="108"/>
      <c r="H630" s="97"/>
      <c r="I630" s="53"/>
      <c r="J630" s="112" t="e">
        <f t="shared" si="18"/>
        <v>#DIV/0!</v>
      </c>
      <c r="K630" s="53"/>
      <c r="L630" s="48"/>
      <c r="M630" s="89">
        <f t="shared" si="19"/>
        <v>0</v>
      </c>
      <c r="N630" s="138" t="e">
        <f>+K630/CP!F$12</f>
        <v>#DIV/0!</v>
      </c>
      <c r="O630" s="108"/>
    </row>
    <row r="631" spans="1:15" x14ac:dyDescent="0.2">
      <c r="A631" s="90">
        <v>623</v>
      </c>
      <c r="B631" s="107"/>
      <c r="C631" s="108"/>
      <c r="D631" s="110"/>
      <c r="E631" s="22"/>
      <c r="F631" s="108"/>
      <c r="G631" s="108"/>
      <c r="H631" s="97"/>
      <c r="I631" s="53"/>
      <c r="J631" s="112" t="e">
        <f t="shared" si="18"/>
        <v>#DIV/0!</v>
      </c>
      <c r="K631" s="53"/>
      <c r="L631" s="48"/>
      <c r="M631" s="89">
        <f t="shared" si="19"/>
        <v>0</v>
      </c>
      <c r="N631" s="138" t="e">
        <f>+K631/CP!F$12</f>
        <v>#DIV/0!</v>
      </c>
      <c r="O631" s="108"/>
    </row>
    <row r="632" spans="1:15" x14ac:dyDescent="0.2">
      <c r="A632" s="90">
        <v>624</v>
      </c>
      <c r="B632" s="107"/>
      <c r="C632" s="108"/>
      <c r="D632" s="110"/>
      <c r="E632" s="22"/>
      <c r="F632" s="108"/>
      <c r="G632" s="108"/>
      <c r="H632" s="97"/>
      <c r="I632" s="53"/>
      <c r="J632" s="112" t="e">
        <f t="shared" si="18"/>
        <v>#DIV/0!</v>
      </c>
      <c r="K632" s="53"/>
      <c r="L632" s="48"/>
      <c r="M632" s="89">
        <f t="shared" si="19"/>
        <v>0</v>
      </c>
      <c r="N632" s="138" t="e">
        <f>+K632/CP!F$12</f>
        <v>#DIV/0!</v>
      </c>
      <c r="O632" s="108"/>
    </row>
    <row r="633" spans="1:15" x14ac:dyDescent="0.2">
      <c r="A633" s="90">
        <v>625</v>
      </c>
      <c r="B633" s="107"/>
      <c r="C633" s="108"/>
      <c r="D633" s="110"/>
      <c r="E633" s="22"/>
      <c r="F633" s="108"/>
      <c r="G633" s="108"/>
      <c r="H633" s="97"/>
      <c r="I633" s="53"/>
      <c r="J633" s="112" t="e">
        <f t="shared" si="18"/>
        <v>#DIV/0!</v>
      </c>
      <c r="K633" s="53"/>
      <c r="L633" s="48"/>
      <c r="M633" s="89">
        <f t="shared" si="19"/>
        <v>0</v>
      </c>
      <c r="N633" s="138" t="e">
        <f>+K633/CP!F$12</f>
        <v>#DIV/0!</v>
      </c>
      <c r="O633" s="108"/>
    </row>
    <row r="634" spans="1:15" x14ac:dyDescent="0.2">
      <c r="A634" s="90">
        <v>626</v>
      </c>
      <c r="B634" s="107"/>
      <c r="C634" s="108"/>
      <c r="D634" s="110"/>
      <c r="E634" s="22"/>
      <c r="F634" s="108"/>
      <c r="G634" s="108"/>
      <c r="H634" s="97"/>
      <c r="I634" s="53"/>
      <c r="J634" s="112" t="e">
        <f t="shared" si="18"/>
        <v>#DIV/0!</v>
      </c>
      <c r="K634" s="53"/>
      <c r="L634" s="48"/>
      <c r="M634" s="89">
        <f t="shared" si="19"/>
        <v>0</v>
      </c>
      <c r="N634" s="138" t="e">
        <f>+K634/CP!F$12</f>
        <v>#DIV/0!</v>
      </c>
      <c r="O634" s="108"/>
    </row>
    <row r="635" spans="1:15" x14ac:dyDescent="0.2">
      <c r="A635" s="90">
        <v>627</v>
      </c>
      <c r="B635" s="107"/>
      <c r="C635" s="108"/>
      <c r="D635" s="110"/>
      <c r="E635" s="22"/>
      <c r="F635" s="108"/>
      <c r="G635" s="108"/>
      <c r="H635" s="97"/>
      <c r="I635" s="53"/>
      <c r="J635" s="112" t="e">
        <f t="shared" si="18"/>
        <v>#DIV/0!</v>
      </c>
      <c r="K635" s="53"/>
      <c r="L635" s="48"/>
      <c r="M635" s="89">
        <f t="shared" si="19"/>
        <v>0</v>
      </c>
      <c r="N635" s="138" t="e">
        <f>+K635/CP!F$12</f>
        <v>#DIV/0!</v>
      </c>
      <c r="O635" s="108"/>
    </row>
    <row r="636" spans="1:15" x14ac:dyDescent="0.2">
      <c r="A636" s="90">
        <v>628</v>
      </c>
      <c r="B636" s="107"/>
      <c r="C636" s="108"/>
      <c r="D636" s="110"/>
      <c r="E636" s="22"/>
      <c r="F636" s="108"/>
      <c r="G636" s="108"/>
      <c r="H636" s="97"/>
      <c r="I636" s="53"/>
      <c r="J636" s="112" t="e">
        <f t="shared" si="18"/>
        <v>#DIV/0!</v>
      </c>
      <c r="K636" s="53"/>
      <c r="L636" s="48"/>
      <c r="M636" s="89">
        <f t="shared" si="19"/>
        <v>0</v>
      </c>
      <c r="N636" s="138" t="e">
        <f>+K636/CP!F$12</f>
        <v>#DIV/0!</v>
      </c>
      <c r="O636" s="108"/>
    </row>
    <row r="637" spans="1:15" x14ac:dyDescent="0.2">
      <c r="A637" s="90">
        <v>629</v>
      </c>
      <c r="B637" s="107"/>
      <c r="C637" s="108"/>
      <c r="D637" s="110"/>
      <c r="E637" s="22"/>
      <c r="F637" s="108"/>
      <c r="G637" s="108"/>
      <c r="H637" s="97"/>
      <c r="I637" s="53"/>
      <c r="J637" s="112" t="e">
        <f t="shared" si="18"/>
        <v>#DIV/0!</v>
      </c>
      <c r="K637" s="53"/>
      <c r="L637" s="48"/>
      <c r="M637" s="89">
        <f t="shared" si="19"/>
        <v>0</v>
      </c>
      <c r="N637" s="138" t="e">
        <f>+K637/CP!F$12</f>
        <v>#DIV/0!</v>
      </c>
      <c r="O637" s="108"/>
    </row>
    <row r="638" spans="1:15" x14ac:dyDescent="0.2">
      <c r="A638" s="90">
        <v>630</v>
      </c>
      <c r="B638" s="107"/>
      <c r="C638" s="108"/>
      <c r="D638" s="110"/>
      <c r="E638" s="22"/>
      <c r="F638" s="108"/>
      <c r="G638" s="108"/>
      <c r="H638" s="97"/>
      <c r="I638" s="53"/>
      <c r="J638" s="112" t="e">
        <f t="shared" si="18"/>
        <v>#DIV/0!</v>
      </c>
      <c r="K638" s="53"/>
      <c r="L638" s="48"/>
      <c r="M638" s="89">
        <f t="shared" si="19"/>
        <v>0</v>
      </c>
      <c r="N638" s="138" t="e">
        <f>+K638/CP!F$12</f>
        <v>#DIV/0!</v>
      </c>
      <c r="O638" s="108"/>
    </row>
    <row r="639" spans="1:15" x14ac:dyDescent="0.2">
      <c r="A639" s="90">
        <v>631</v>
      </c>
      <c r="B639" s="107"/>
      <c r="C639" s="108"/>
      <c r="D639" s="110"/>
      <c r="E639" s="22"/>
      <c r="F639" s="108"/>
      <c r="G639" s="108"/>
      <c r="H639" s="97"/>
      <c r="I639" s="53"/>
      <c r="J639" s="112" t="e">
        <f t="shared" si="18"/>
        <v>#DIV/0!</v>
      </c>
      <c r="K639" s="53"/>
      <c r="L639" s="48"/>
      <c r="M639" s="89">
        <f t="shared" si="19"/>
        <v>0</v>
      </c>
      <c r="N639" s="138" t="e">
        <f>+K639/CP!F$12</f>
        <v>#DIV/0!</v>
      </c>
      <c r="O639" s="108"/>
    </row>
    <row r="640" spans="1:15" x14ac:dyDescent="0.2">
      <c r="A640" s="90">
        <v>632</v>
      </c>
      <c r="B640" s="107"/>
      <c r="C640" s="108"/>
      <c r="D640" s="110"/>
      <c r="E640" s="22"/>
      <c r="F640" s="108"/>
      <c r="G640" s="108"/>
      <c r="H640" s="97"/>
      <c r="I640" s="53"/>
      <c r="J640" s="112" t="e">
        <f t="shared" si="18"/>
        <v>#DIV/0!</v>
      </c>
      <c r="K640" s="53"/>
      <c r="L640" s="48"/>
      <c r="M640" s="89">
        <f t="shared" si="19"/>
        <v>0</v>
      </c>
      <c r="N640" s="138" t="e">
        <f>+K640/CP!F$12</f>
        <v>#DIV/0!</v>
      </c>
      <c r="O640" s="108"/>
    </row>
    <row r="641" spans="1:15" x14ac:dyDescent="0.2">
      <c r="A641" s="90">
        <v>633</v>
      </c>
      <c r="B641" s="107"/>
      <c r="C641" s="108"/>
      <c r="D641" s="110"/>
      <c r="E641" s="22"/>
      <c r="F641" s="108"/>
      <c r="G641" s="108"/>
      <c r="H641" s="97"/>
      <c r="I641" s="53"/>
      <c r="J641" s="112" t="e">
        <f t="shared" si="18"/>
        <v>#DIV/0!</v>
      </c>
      <c r="K641" s="53"/>
      <c r="L641" s="48"/>
      <c r="M641" s="89">
        <f t="shared" si="19"/>
        <v>0</v>
      </c>
      <c r="N641" s="138" t="e">
        <f>+K641/CP!F$12</f>
        <v>#DIV/0!</v>
      </c>
      <c r="O641" s="108"/>
    </row>
    <row r="642" spans="1:15" x14ac:dyDescent="0.2">
      <c r="A642" s="90">
        <v>634</v>
      </c>
      <c r="B642" s="107"/>
      <c r="C642" s="108"/>
      <c r="D642" s="110"/>
      <c r="E642" s="22"/>
      <c r="F642" s="108"/>
      <c r="G642" s="108"/>
      <c r="H642" s="97"/>
      <c r="I642" s="53"/>
      <c r="J642" s="112" t="e">
        <f t="shared" si="18"/>
        <v>#DIV/0!</v>
      </c>
      <c r="K642" s="53"/>
      <c r="L642" s="48"/>
      <c r="M642" s="89">
        <f t="shared" si="19"/>
        <v>0</v>
      </c>
      <c r="N642" s="138" t="e">
        <f>+K642/CP!F$12</f>
        <v>#DIV/0!</v>
      </c>
      <c r="O642" s="108"/>
    </row>
    <row r="643" spans="1:15" x14ac:dyDescent="0.2">
      <c r="A643" s="90">
        <v>635</v>
      </c>
      <c r="B643" s="107"/>
      <c r="C643" s="108"/>
      <c r="D643" s="110"/>
      <c r="E643" s="22"/>
      <c r="F643" s="108"/>
      <c r="G643" s="108"/>
      <c r="H643" s="97"/>
      <c r="I643" s="53"/>
      <c r="J643" s="112" t="e">
        <f t="shared" si="18"/>
        <v>#DIV/0!</v>
      </c>
      <c r="K643" s="53"/>
      <c r="L643" s="48"/>
      <c r="M643" s="89">
        <f t="shared" si="19"/>
        <v>0</v>
      </c>
      <c r="N643" s="138" t="e">
        <f>+K643/CP!F$12</f>
        <v>#DIV/0!</v>
      </c>
      <c r="O643" s="108"/>
    </row>
    <row r="644" spans="1:15" x14ac:dyDescent="0.2">
      <c r="A644" s="90">
        <v>636</v>
      </c>
      <c r="B644" s="107"/>
      <c r="C644" s="108"/>
      <c r="D644" s="110"/>
      <c r="E644" s="22"/>
      <c r="F644" s="108"/>
      <c r="G644" s="108"/>
      <c r="H644" s="97"/>
      <c r="I644" s="53"/>
      <c r="J644" s="112" t="e">
        <f t="shared" si="18"/>
        <v>#DIV/0!</v>
      </c>
      <c r="K644" s="53"/>
      <c r="L644" s="48"/>
      <c r="M644" s="89">
        <f t="shared" si="19"/>
        <v>0</v>
      </c>
      <c r="N644" s="138" t="e">
        <f>+K644/CP!F$12</f>
        <v>#DIV/0!</v>
      </c>
      <c r="O644" s="108"/>
    </row>
    <row r="645" spans="1:15" x14ac:dyDescent="0.2">
      <c r="A645" s="90">
        <v>637</v>
      </c>
      <c r="B645" s="107"/>
      <c r="C645" s="108"/>
      <c r="D645" s="110"/>
      <c r="E645" s="22"/>
      <c r="F645" s="108"/>
      <c r="G645" s="108"/>
      <c r="H645" s="97"/>
      <c r="I645" s="53"/>
      <c r="J645" s="112" t="e">
        <f t="shared" si="18"/>
        <v>#DIV/0!</v>
      </c>
      <c r="K645" s="53"/>
      <c r="L645" s="48"/>
      <c r="M645" s="89">
        <f t="shared" si="19"/>
        <v>0</v>
      </c>
      <c r="N645" s="138" t="e">
        <f>+K645/CP!F$12</f>
        <v>#DIV/0!</v>
      </c>
      <c r="O645" s="108"/>
    </row>
    <row r="646" spans="1:15" x14ac:dyDescent="0.2">
      <c r="A646" s="90">
        <v>638</v>
      </c>
      <c r="B646" s="107"/>
      <c r="C646" s="108"/>
      <c r="D646" s="110"/>
      <c r="E646" s="22"/>
      <c r="F646" s="108"/>
      <c r="G646" s="108"/>
      <c r="H646" s="97"/>
      <c r="I646" s="53"/>
      <c r="J646" s="112" t="e">
        <f t="shared" si="18"/>
        <v>#DIV/0!</v>
      </c>
      <c r="K646" s="53"/>
      <c r="L646" s="48"/>
      <c r="M646" s="89">
        <f t="shared" si="19"/>
        <v>0</v>
      </c>
      <c r="N646" s="138" t="e">
        <f>+K646/CP!F$12</f>
        <v>#DIV/0!</v>
      </c>
      <c r="O646" s="108"/>
    </row>
    <row r="647" spans="1:15" x14ac:dyDescent="0.2">
      <c r="A647" s="90">
        <v>639</v>
      </c>
      <c r="B647" s="107"/>
      <c r="C647" s="108"/>
      <c r="D647" s="110"/>
      <c r="E647" s="22"/>
      <c r="F647" s="108"/>
      <c r="G647" s="108"/>
      <c r="H647" s="97"/>
      <c r="I647" s="53"/>
      <c r="J647" s="112" t="e">
        <f t="shared" si="18"/>
        <v>#DIV/0!</v>
      </c>
      <c r="K647" s="53"/>
      <c r="L647" s="48"/>
      <c r="M647" s="89">
        <f t="shared" si="19"/>
        <v>0</v>
      </c>
      <c r="N647" s="138" t="e">
        <f>+K647/CP!F$12</f>
        <v>#DIV/0!</v>
      </c>
      <c r="O647" s="108"/>
    </row>
    <row r="648" spans="1:15" x14ac:dyDescent="0.2">
      <c r="A648" s="90">
        <v>640</v>
      </c>
      <c r="B648" s="107"/>
      <c r="C648" s="108"/>
      <c r="D648" s="110"/>
      <c r="E648" s="22"/>
      <c r="F648" s="108"/>
      <c r="G648" s="108"/>
      <c r="H648" s="97"/>
      <c r="I648" s="53"/>
      <c r="J648" s="112" t="e">
        <f t="shared" si="18"/>
        <v>#DIV/0!</v>
      </c>
      <c r="K648" s="53"/>
      <c r="L648" s="48"/>
      <c r="M648" s="89">
        <f t="shared" si="19"/>
        <v>0</v>
      </c>
      <c r="N648" s="138" t="e">
        <f>+K648/CP!F$12</f>
        <v>#DIV/0!</v>
      </c>
      <c r="O648" s="108"/>
    </row>
    <row r="649" spans="1:15" x14ac:dyDescent="0.2">
      <c r="A649" s="90">
        <v>641</v>
      </c>
      <c r="B649" s="107"/>
      <c r="C649" s="108"/>
      <c r="D649" s="110"/>
      <c r="E649" s="22"/>
      <c r="F649" s="108"/>
      <c r="G649" s="108"/>
      <c r="H649" s="97"/>
      <c r="I649" s="53"/>
      <c r="J649" s="112" t="e">
        <f t="shared" si="18"/>
        <v>#DIV/0!</v>
      </c>
      <c r="K649" s="53"/>
      <c r="L649" s="48"/>
      <c r="M649" s="89">
        <f t="shared" si="19"/>
        <v>0</v>
      </c>
      <c r="N649" s="138" t="e">
        <f>+K649/CP!F$12</f>
        <v>#DIV/0!</v>
      </c>
      <c r="O649" s="108"/>
    </row>
    <row r="650" spans="1:15" x14ac:dyDescent="0.2">
      <c r="A650" s="90">
        <v>642</v>
      </c>
      <c r="B650" s="107"/>
      <c r="C650" s="108"/>
      <c r="D650" s="110"/>
      <c r="E650" s="22"/>
      <c r="F650" s="108"/>
      <c r="G650" s="108"/>
      <c r="H650" s="97"/>
      <c r="I650" s="53"/>
      <c r="J650" s="112" t="e">
        <f t="shared" si="18"/>
        <v>#DIV/0!</v>
      </c>
      <c r="K650" s="53"/>
      <c r="L650" s="48"/>
      <c r="M650" s="89">
        <f t="shared" si="19"/>
        <v>0</v>
      </c>
      <c r="N650" s="138" t="e">
        <f>+K650/CP!F$12</f>
        <v>#DIV/0!</v>
      </c>
      <c r="O650" s="108"/>
    </row>
    <row r="651" spans="1:15" x14ac:dyDescent="0.2">
      <c r="A651" s="90">
        <v>643</v>
      </c>
      <c r="B651" s="107"/>
      <c r="C651" s="108"/>
      <c r="D651" s="110"/>
      <c r="E651" s="22"/>
      <c r="F651" s="108"/>
      <c r="G651" s="108"/>
      <c r="H651" s="97"/>
      <c r="I651" s="53"/>
      <c r="J651" s="112" t="e">
        <f t="shared" ref="J651:J708" si="20">+K651/I651</f>
        <v>#DIV/0!</v>
      </c>
      <c r="K651" s="53"/>
      <c r="L651" s="48"/>
      <c r="M651" s="89">
        <f t="shared" ref="M651:M700" si="21">+K651*L651</f>
        <v>0</v>
      </c>
      <c r="N651" s="138" t="e">
        <f>+K651/CP!F$12</f>
        <v>#DIV/0!</v>
      </c>
      <c r="O651" s="108"/>
    </row>
    <row r="652" spans="1:15" x14ac:dyDescent="0.2">
      <c r="A652" s="90">
        <v>644</v>
      </c>
      <c r="B652" s="107"/>
      <c r="C652" s="108"/>
      <c r="D652" s="110"/>
      <c r="E652" s="22"/>
      <c r="F652" s="108"/>
      <c r="G652" s="108"/>
      <c r="H652" s="97"/>
      <c r="I652" s="53"/>
      <c r="J652" s="112" t="e">
        <f t="shared" si="20"/>
        <v>#DIV/0!</v>
      </c>
      <c r="K652" s="53"/>
      <c r="L652" s="48"/>
      <c r="M652" s="89">
        <f t="shared" si="21"/>
        <v>0</v>
      </c>
      <c r="N652" s="138" t="e">
        <f>+K652/CP!F$12</f>
        <v>#DIV/0!</v>
      </c>
      <c r="O652" s="108"/>
    </row>
    <row r="653" spans="1:15" x14ac:dyDescent="0.2">
      <c r="A653" s="90">
        <v>645</v>
      </c>
      <c r="B653" s="107"/>
      <c r="C653" s="108"/>
      <c r="D653" s="110"/>
      <c r="E653" s="22"/>
      <c r="F653" s="108"/>
      <c r="G653" s="108"/>
      <c r="H653" s="97"/>
      <c r="I653" s="53"/>
      <c r="J653" s="112" t="e">
        <f t="shared" si="20"/>
        <v>#DIV/0!</v>
      </c>
      <c r="K653" s="53"/>
      <c r="L653" s="48"/>
      <c r="M653" s="89">
        <f t="shared" si="21"/>
        <v>0</v>
      </c>
      <c r="N653" s="138" t="e">
        <f>+K653/CP!F$12</f>
        <v>#DIV/0!</v>
      </c>
      <c r="O653" s="108"/>
    </row>
    <row r="654" spans="1:15" x14ac:dyDescent="0.2">
      <c r="A654" s="90">
        <v>646</v>
      </c>
      <c r="B654" s="107"/>
      <c r="C654" s="108"/>
      <c r="D654" s="110"/>
      <c r="E654" s="22"/>
      <c r="F654" s="108"/>
      <c r="G654" s="108"/>
      <c r="H654" s="97"/>
      <c r="I654" s="53"/>
      <c r="J654" s="112" t="e">
        <f t="shared" si="20"/>
        <v>#DIV/0!</v>
      </c>
      <c r="K654" s="53"/>
      <c r="L654" s="48"/>
      <c r="M654" s="89">
        <f t="shared" si="21"/>
        <v>0</v>
      </c>
      <c r="N654" s="138" t="e">
        <f>+K654/CP!F$12</f>
        <v>#DIV/0!</v>
      </c>
      <c r="O654" s="108"/>
    </row>
    <row r="655" spans="1:15" x14ac:dyDescent="0.2">
      <c r="A655" s="90">
        <v>647</v>
      </c>
      <c r="B655" s="107"/>
      <c r="C655" s="108"/>
      <c r="D655" s="110"/>
      <c r="E655" s="22"/>
      <c r="F655" s="108"/>
      <c r="G655" s="108"/>
      <c r="H655" s="97"/>
      <c r="I655" s="53"/>
      <c r="J655" s="112" t="e">
        <f t="shared" si="20"/>
        <v>#DIV/0!</v>
      </c>
      <c r="K655" s="53"/>
      <c r="L655" s="48"/>
      <c r="M655" s="89">
        <f t="shared" si="21"/>
        <v>0</v>
      </c>
      <c r="N655" s="138" t="e">
        <f>+K655/CP!F$12</f>
        <v>#DIV/0!</v>
      </c>
      <c r="O655" s="108"/>
    </row>
    <row r="656" spans="1:15" x14ac:dyDescent="0.2">
      <c r="A656" s="90">
        <v>648</v>
      </c>
      <c r="B656" s="107"/>
      <c r="C656" s="108"/>
      <c r="D656" s="110"/>
      <c r="E656" s="22"/>
      <c r="F656" s="108"/>
      <c r="G656" s="108"/>
      <c r="H656" s="97"/>
      <c r="I656" s="53"/>
      <c r="J656" s="112" t="e">
        <f t="shared" si="20"/>
        <v>#DIV/0!</v>
      </c>
      <c r="K656" s="53"/>
      <c r="L656" s="48"/>
      <c r="M656" s="89">
        <f t="shared" si="21"/>
        <v>0</v>
      </c>
      <c r="N656" s="138" t="e">
        <f>+K656/CP!F$12</f>
        <v>#DIV/0!</v>
      </c>
      <c r="O656" s="108"/>
    </row>
    <row r="657" spans="1:15" x14ac:dyDescent="0.2">
      <c r="A657" s="90">
        <v>649</v>
      </c>
      <c r="B657" s="107"/>
      <c r="C657" s="108"/>
      <c r="D657" s="110"/>
      <c r="E657" s="22"/>
      <c r="F657" s="108"/>
      <c r="G657" s="108"/>
      <c r="H657" s="97"/>
      <c r="I657" s="53"/>
      <c r="J657" s="112" t="e">
        <f t="shared" si="20"/>
        <v>#DIV/0!</v>
      </c>
      <c r="K657" s="53"/>
      <c r="L657" s="48"/>
      <c r="M657" s="89">
        <f t="shared" si="21"/>
        <v>0</v>
      </c>
      <c r="N657" s="138" t="e">
        <f>+K657/CP!F$12</f>
        <v>#DIV/0!</v>
      </c>
      <c r="O657" s="108"/>
    </row>
    <row r="658" spans="1:15" x14ac:dyDescent="0.2">
      <c r="A658" s="90">
        <v>650</v>
      </c>
      <c r="B658" s="107"/>
      <c r="C658" s="108"/>
      <c r="D658" s="110"/>
      <c r="E658" s="22"/>
      <c r="F658" s="108"/>
      <c r="G658" s="108"/>
      <c r="H658" s="97"/>
      <c r="I658" s="53"/>
      <c r="J658" s="112" t="e">
        <f t="shared" si="20"/>
        <v>#DIV/0!</v>
      </c>
      <c r="K658" s="53"/>
      <c r="L658" s="48"/>
      <c r="M658" s="89">
        <f t="shared" si="21"/>
        <v>0</v>
      </c>
      <c r="N658" s="138" t="e">
        <f>+K658/CP!F$12</f>
        <v>#DIV/0!</v>
      </c>
      <c r="O658" s="108"/>
    </row>
    <row r="659" spans="1:15" x14ac:dyDescent="0.2">
      <c r="A659" s="90">
        <v>651</v>
      </c>
      <c r="B659" s="107"/>
      <c r="C659" s="108"/>
      <c r="D659" s="110"/>
      <c r="E659" s="22"/>
      <c r="F659" s="108"/>
      <c r="G659" s="108"/>
      <c r="H659" s="97"/>
      <c r="I659" s="53"/>
      <c r="J659" s="112" t="e">
        <f t="shared" si="20"/>
        <v>#DIV/0!</v>
      </c>
      <c r="K659" s="53"/>
      <c r="L659" s="48"/>
      <c r="M659" s="89">
        <f t="shared" si="21"/>
        <v>0</v>
      </c>
      <c r="N659" s="138" t="e">
        <f>+K659/CP!F$12</f>
        <v>#DIV/0!</v>
      </c>
      <c r="O659" s="108"/>
    </row>
    <row r="660" spans="1:15" x14ac:dyDescent="0.2">
      <c r="A660" s="90">
        <v>652</v>
      </c>
      <c r="B660" s="107"/>
      <c r="C660" s="108"/>
      <c r="D660" s="110"/>
      <c r="E660" s="22"/>
      <c r="F660" s="108"/>
      <c r="G660" s="108"/>
      <c r="H660" s="97"/>
      <c r="I660" s="53"/>
      <c r="J660" s="112" t="e">
        <f t="shared" si="20"/>
        <v>#DIV/0!</v>
      </c>
      <c r="K660" s="53"/>
      <c r="L660" s="48"/>
      <c r="M660" s="89">
        <f t="shared" si="21"/>
        <v>0</v>
      </c>
      <c r="N660" s="138" t="e">
        <f>+K660/CP!F$12</f>
        <v>#DIV/0!</v>
      </c>
      <c r="O660" s="108"/>
    </row>
    <row r="661" spans="1:15" x14ac:dyDescent="0.2">
      <c r="A661" s="90">
        <v>653</v>
      </c>
      <c r="B661" s="107"/>
      <c r="C661" s="108"/>
      <c r="D661" s="110"/>
      <c r="E661" s="22"/>
      <c r="F661" s="108"/>
      <c r="G661" s="108"/>
      <c r="H661" s="97"/>
      <c r="I661" s="53"/>
      <c r="J661" s="112" t="e">
        <f t="shared" si="20"/>
        <v>#DIV/0!</v>
      </c>
      <c r="K661" s="53"/>
      <c r="L661" s="48"/>
      <c r="M661" s="89">
        <f t="shared" si="21"/>
        <v>0</v>
      </c>
      <c r="N661" s="138" t="e">
        <f>+K661/CP!F$12</f>
        <v>#DIV/0!</v>
      </c>
      <c r="O661" s="108"/>
    </row>
    <row r="662" spans="1:15" x14ac:dyDescent="0.2">
      <c r="A662" s="90">
        <v>654</v>
      </c>
      <c r="B662" s="107"/>
      <c r="C662" s="108"/>
      <c r="D662" s="110"/>
      <c r="E662" s="22"/>
      <c r="F662" s="108"/>
      <c r="G662" s="108"/>
      <c r="H662" s="97"/>
      <c r="I662" s="53"/>
      <c r="J662" s="112" t="e">
        <f t="shared" si="20"/>
        <v>#DIV/0!</v>
      </c>
      <c r="K662" s="53"/>
      <c r="L662" s="48"/>
      <c r="M662" s="89">
        <f t="shared" si="21"/>
        <v>0</v>
      </c>
      <c r="N662" s="138" t="e">
        <f>+K662/CP!F$12</f>
        <v>#DIV/0!</v>
      </c>
      <c r="O662" s="108"/>
    </row>
    <row r="663" spans="1:15" x14ac:dyDescent="0.2">
      <c r="A663" s="90">
        <v>655</v>
      </c>
      <c r="B663" s="107"/>
      <c r="C663" s="108"/>
      <c r="D663" s="110"/>
      <c r="E663" s="22"/>
      <c r="F663" s="108"/>
      <c r="G663" s="108"/>
      <c r="H663" s="97"/>
      <c r="I663" s="53"/>
      <c r="J663" s="112" t="e">
        <f t="shared" si="20"/>
        <v>#DIV/0!</v>
      </c>
      <c r="K663" s="53"/>
      <c r="L663" s="48"/>
      <c r="M663" s="89">
        <f t="shared" si="21"/>
        <v>0</v>
      </c>
      <c r="N663" s="138" t="e">
        <f>+K663/CP!F$12</f>
        <v>#DIV/0!</v>
      </c>
      <c r="O663" s="108"/>
    </row>
    <row r="664" spans="1:15" x14ac:dyDescent="0.2">
      <c r="A664" s="90">
        <v>656</v>
      </c>
      <c r="B664" s="107"/>
      <c r="C664" s="108"/>
      <c r="D664" s="110"/>
      <c r="E664" s="22"/>
      <c r="F664" s="108"/>
      <c r="G664" s="108"/>
      <c r="H664" s="97"/>
      <c r="I664" s="53"/>
      <c r="J664" s="112" t="e">
        <f t="shared" si="20"/>
        <v>#DIV/0!</v>
      </c>
      <c r="K664" s="53"/>
      <c r="L664" s="48"/>
      <c r="M664" s="89">
        <f t="shared" si="21"/>
        <v>0</v>
      </c>
      <c r="N664" s="138" t="e">
        <f>+K664/CP!F$12</f>
        <v>#DIV/0!</v>
      </c>
      <c r="O664" s="108"/>
    </row>
    <row r="665" spans="1:15" x14ac:dyDescent="0.2">
      <c r="A665" s="90">
        <v>657</v>
      </c>
      <c r="B665" s="107"/>
      <c r="C665" s="108"/>
      <c r="D665" s="110"/>
      <c r="E665" s="22"/>
      <c r="F665" s="108"/>
      <c r="G665" s="108"/>
      <c r="H665" s="97"/>
      <c r="I665" s="53"/>
      <c r="J665" s="112" t="e">
        <f t="shared" si="20"/>
        <v>#DIV/0!</v>
      </c>
      <c r="K665" s="53"/>
      <c r="L665" s="48"/>
      <c r="M665" s="89">
        <f t="shared" si="21"/>
        <v>0</v>
      </c>
      <c r="N665" s="138" t="e">
        <f>+K665/CP!F$12</f>
        <v>#DIV/0!</v>
      </c>
      <c r="O665" s="108"/>
    </row>
    <row r="666" spans="1:15" x14ac:dyDescent="0.2">
      <c r="A666" s="90">
        <v>658</v>
      </c>
      <c r="B666" s="107"/>
      <c r="C666" s="108"/>
      <c r="D666" s="110"/>
      <c r="E666" s="22"/>
      <c r="F666" s="108"/>
      <c r="G666" s="108"/>
      <c r="H666" s="97"/>
      <c r="I666" s="53"/>
      <c r="J666" s="112" t="e">
        <f t="shared" si="20"/>
        <v>#DIV/0!</v>
      </c>
      <c r="K666" s="53"/>
      <c r="L666" s="48"/>
      <c r="M666" s="89">
        <f t="shared" si="21"/>
        <v>0</v>
      </c>
      <c r="N666" s="138" t="e">
        <f>+K666/CP!F$12</f>
        <v>#DIV/0!</v>
      </c>
      <c r="O666" s="108"/>
    </row>
    <row r="667" spans="1:15" x14ac:dyDescent="0.2">
      <c r="A667" s="90">
        <v>659</v>
      </c>
      <c r="B667" s="107"/>
      <c r="C667" s="108"/>
      <c r="D667" s="110"/>
      <c r="E667" s="22"/>
      <c r="F667" s="108"/>
      <c r="G667" s="108"/>
      <c r="H667" s="97"/>
      <c r="I667" s="53"/>
      <c r="J667" s="112" t="e">
        <f t="shared" si="20"/>
        <v>#DIV/0!</v>
      </c>
      <c r="K667" s="53"/>
      <c r="L667" s="48"/>
      <c r="M667" s="89">
        <f t="shared" si="21"/>
        <v>0</v>
      </c>
      <c r="N667" s="138" t="e">
        <f>+K667/CP!F$12</f>
        <v>#DIV/0!</v>
      </c>
      <c r="O667" s="108"/>
    </row>
    <row r="668" spans="1:15" x14ac:dyDescent="0.2">
      <c r="A668" s="90">
        <v>660</v>
      </c>
      <c r="B668" s="107"/>
      <c r="C668" s="108"/>
      <c r="D668" s="110"/>
      <c r="E668" s="22"/>
      <c r="F668" s="108"/>
      <c r="G668" s="108"/>
      <c r="H668" s="97"/>
      <c r="I668" s="53"/>
      <c r="J668" s="112" t="e">
        <f t="shared" si="20"/>
        <v>#DIV/0!</v>
      </c>
      <c r="K668" s="53"/>
      <c r="L668" s="48"/>
      <c r="M668" s="89">
        <f t="shared" si="21"/>
        <v>0</v>
      </c>
      <c r="N668" s="138" t="e">
        <f>+K668/CP!F$12</f>
        <v>#DIV/0!</v>
      </c>
      <c r="O668" s="108"/>
    </row>
    <row r="669" spans="1:15" x14ac:dyDescent="0.2">
      <c r="A669" s="90">
        <v>661</v>
      </c>
      <c r="B669" s="107"/>
      <c r="C669" s="108"/>
      <c r="D669" s="110"/>
      <c r="E669" s="22"/>
      <c r="F669" s="108"/>
      <c r="G669" s="108"/>
      <c r="H669" s="97"/>
      <c r="I669" s="53"/>
      <c r="J669" s="112" t="e">
        <f t="shared" si="20"/>
        <v>#DIV/0!</v>
      </c>
      <c r="K669" s="53"/>
      <c r="L669" s="48"/>
      <c r="M669" s="89">
        <f t="shared" si="21"/>
        <v>0</v>
      </c>
      <c r="N669" s="138" t="e">
        <f>+K669/CP!F$12</f>
        <v>#DIV/0!</v>
      </c>
      <c r="O669" s="108"/>
    </row>
    <row r="670" spans="1:15" x14ac:dyDescent="0.2">
      <c r="A670" s="90">
        <v>662</v>
      </c>
      <c r="B670" s="107"/>
      <c r="C670" s="108"/>
      <c r="D670" s="110"/>
      <c r="E670" s="22"/>
      <c r="F670" s="108"/>
      <c r="G670" s="108"/>
      <c r="H670" s="97"/>
      <c r="I670" s="53"/>
      <c r="J670" s="112" t="e">
        <f t="shared" si="20"/>
        <v>#DIV/0!</v>
      </c>
      <c r="K670" s="53"/>
      <c r="L670" s="48"/>
      <c r="M670" s="89">
        <f t="shared" si="21"/>
        <v>0</v>
      </c>
      <c r="N670" s="138" t="e">
        <f>+K670/CP!F$12</f>
        <v>#DIV/0!</v>
      </c>
      <c r="O670" s="108"/>
    </row>
    <row r="671" spans="1:15" x14ac:dyDescent="0.2">
      <c r="A671" s="90">
        <v>663</v>
      </c>
      <c r="B671" s="107"/>
      <c r="C671" s="108"/>
      <c r="D671" s="110"/>
      <c r="E671" s="22"/>
      <c r="F671" s="108"/>
      <c r="G671" s="108"/>
      <c r="H671" s="97"/>
      <c r="I671" s="53"/>
      <c r="J671" s="112" t="e">
        <f t="shared" si="20"/>
        <v>#DIV/0!</v>
      </c>
      <c r="K671" s="53"/>
      <c r="L671" s="48"/>
      <c r="M671" s="89">
        <f t="shared" si="21"/>
        <v>0</v>
      </c>
      <c r="N671" s="138" t="e">
        <f>+K671/CP!F$12</f>
        <v>#DIV/0!</v>
      </c>
      <c r="O671" s="108"/>
    </row>
    <row r="672" spans="1:15" x14ac:dyDescent="0.2">
      <c r="A672" s="90">
        <v>664</v>
      </c>
      <c r="B672" s="107"/>
      <c r="C672" s="108"/>
      <c r="D672" s="110"/>
      <c r="E672" s="22"/>
      <c r="F672" s="108"/>
      <c r="G672" s="108"/>
      <c r="H672" s="97"/>
      <c r="I672" s="53"/>
      <c r="J672" s="112" t="e">
        <f t="shared" si="20"/>
        <v>#DIV/0!</v>
      </c>
      <c r="K672" s="53"/>
      <c r="L672" s="48"/>
      <c r="M672" s="89">
        <f t="shared" si="21"/>
        <v>0</v>
      </c>
      <c r="N672" s="138" t="e">
        <f>+K672/CP!F$12</f>
        <v>#DIV/0!</v>
      </c>
      <c r="O672" s="108"/>
    </row>
    <row r="673" spans="1:15" x14ac:dyDescent="0.2">
      <c r="A673" s="90">
        <v>665</v>
      </c>
      <c r="B673" s="107"/>
      <c r="C673" s="108"/>
      <c r="D673" s="110"/>
      <c r="E673" s="22"/>
      <c r="F673" s="108"/>
      <c r="G673" s="108"/>
      <c r="H673" s="97"/>
      <c r="I673" s="53"/>
      <c r="J673" s="112" t="e">
        <f t="shared" si="20"/>
        <v>#DIV/0!</v>
      </c>
      <c r="K673" s="53"/>
      <c r="L673" s="48"/>
      <c r="M673" s="89">
        <f t="shared" si="21"/>
        <v>0</v>
      </c>
      <c r="N673" s="138" t="e">
        <f>+K673/CP!F$12</f>
        <v>#DIV/0!</v>
      </c>
      <c r="O673" s="108"/>
    </row>
    <row r="674" spans="1:15" x14ac:dyDescent="0.2">
      <c r="A674" s="90">
        <v>666</v>
      </c>
      <c r="B674" s="107"/>
      <c r="C674" s="108"/>
      <c r="D674" s="110"/>
      <c r="E674" s="22"/>
      <c r="F674" s="108"/>
      <c r="G674" s="108"/>
      <c r="H674" s="97"/>
      <c r="I674" s="53"/>
      <c r="J674" s="112" t="e">
        <f t="shared" si="20"/>
        <v>#DIV/0!</v>
      </c>
      <c r="K674" s="53"/>
      <c r="L674" s="48"/>
      <c r="M674" s="89">
        <f t="shared" si="21"/>
        <v>0</v>
      </c>
      <c r="N674" s="138" t="e">
        <f>+K674/CP!F$12</f>
        <v>#DIV/0!</v>
      </c>
      <c r="O674" s="108"/>
    </row>
    <row r="675" spans="1:15" x14ac:dyDescent="0.2">
      <c r="A675" s="90">
        <v>667</v>
      </c>
      <c r="B675" s="107"/>
      <c r="C675" s="108"/>
      <c r="D675" s="110"/>
      <c r="E675" s="22"/>
      <c r="F675" s="108"/>
      <c r="G675" s="108"/>
      <c r="H675" s="97"/>
      <c r="I675" s="53"/>
      <c r="J675" s="112" t="e">
        <f t="shared" si="20"/>
        <v>#DIV/0!</v>
      </c>
      <c r="K675" s="53"/>
      <c r="L675" s="48"/>
      <c r="M675" s="89">
        <f t="shared" si="21"/>
        <v>0</v>
      </c>
      <c r="N675" s="138" t="e">
        <f>+K675/CP!F$12</f>
        <v>#DIV/0!</v>
      </c>
      <c r="O675" s="108"/>
    </row>
    <row r="676" spans="1:15" x14ac:dyDescent="0.2">
      <c r="A676" s="90">
        <v>668</v>
      </c>
      <c r="B676" s="107"/>
      <c r="C676" s="108"/>
      <c r="D676" s="110"/>
      <c r="E676" s="22"/>
      <c r="F676" s="108"/>
      <c r="G676" s="108"/>
      <c r="H676" s="97"/>
      <c r="I676" s="53"/>
      <c r="J676" s="112" t="e">
        <f t="shared" si="20"/>
        <v>#DIV/0!</v>
      </c>
      <c r="K676" s="53"/>
      <c r="L676" s="48"/>
      <c r="M676" s="89">
        <f t="shared" si="21"/>
        <v>0</v>
      </c>
      <c r="N676" s="138" t="e">
        <f>+K676/CP!F$12</f>
        <v>#DIV/0!</v>
      </c>
      <c r="O676" s="108"/>
    </row>
    <row r="677" spans="1:15" x14ac:dyDescent="0.2">
      <c r="A677" s="90">
        <v>669</v>
      </c>
      <c r="B677" s="107"/>
      <c r="C677" s="108"/>
      <c r="D677" s="110"/>
      <c r="E677" s="108"/>
      <c r="F677" s="108"/>
      <c r="G677" s="108"/>
      <c r="H677" s="97"/>
      <c r="I677" s="53"/>
      <c r="J677" s="112" t="e">
        <f t="shared" si="20"/>
        <v>#DIV/0!</v>
      </c>
      <c r="K677" s="53"/>
      <c r="L677" s="48"/>
      <c r="M677" s="89">
        <f t="shared" si="21"/>
        <v>0</v>
      </c>
      <c r="N677" s="138" t="e">
        <f>+K677/CP!F$12</f>
        <v>#DIV/0!</v>
      </c>
      <c r="O677" s="108"/>
    </row>
    <row r="678" spans="1:15" x14ac:dyDescent="0.2">
      <c r="A678" s="90">
        <v>670</v>
      </c>
      <c r="B678" s="107"/>
      <c r="C678" s="108"/>
      <c r="D678" s="110"/>
      <c r="E678" s="108"/>
      <c r="F678" s="108"/>
      <c r="G678" s="108"/>
      <c r="H678" s="97"/>
      <c r="I678" s="53"/>
      <c r="J678" s="112" t="e">
        <f t="shared" si="20"/>
        <v>#DIV/0!</v>
      </c>
      <c r="K678" s="53"/>
      <c r="L678" s="48"/>
      <c r="M678" s="89">
        <f t="shared" si="21"/>
        <v>0</v>
      </c>
      <c r="N678" s="138" t="e">
        <f>+K678/CP!F$12</f>
        <v>#DIV/0!</v>
      </c>
      <c r="O678" s="108"/>
    </row>
    <row r="679" spans="1:15" x14ac:dyDescent="0.2">
      <c r="A679" s="90">
        <v>671</v>
      </c>
      <c r="B679" s="107"/>
      <c r="C679" s="108"/>
      <c r="D679" s="110"/>
      <c r="E679" s="108"/>
      <c r="F679" s="108"/>
      <c r="G679" s="108"/>
      <c r="H679" s="97"/>
      <c r="I679" s="53"/>
      <c r="J679" s="112" t="e">
        <f t="shared" si="20"/>
        <v>#DIV/0!</v>
      </c>
      <c r="K679" s="53"/>
      <c r="L679" s="48"/>
      <c r="M679" s="89">
        <f t="shared" si="21"/>
        <v>0</v>
      </c>
      <c r="N679" s="138" t="e">
        <f>+K679/CP!F$12</f>
        <v>#DIV/0!</v>
      </c>
      <c r="O679" s="108"/>
    </row>
    <row r="680" spans="1:15" x14ac:dyDescent="0.2">
      <c r="A680" s="90">
        <v>672</v>
      </c>
      <c r="B680" s="107"/>
      <c r="C680" s="108"/>
      <c r="D680" s="110"/>
      <c r="E680" s="108"/>
      <c r="F680" s="108"/>
      <c r="G680" s="108"/>
      <c r="H680" s="97"/>
      <c r="I680" s="53"/>
      <c r="J680" s="112" t="e">
        <f t="shared" si="20"/>
        <v>#DIV/0!</v>
      </c>
      <c r="K680" s="53"/>
      <c r="L680" s="48"/>
      <c r="M680" s="89">
        <f t="shared" si="21"/>
        <v>0</v>
      </c>
      <c r="N680" s="138" t="e">
        <f>+K680/CP!F$12</f>
        <v>#DIV/0!</v>
      </c>
      <c r="O680" s="108"/>
    </row>
    <row r="681" spans="1:15" x14ac:dyDescent="0.2">
      <c r="A681" s="90">
        <v>673</v>
      </c>
      <c r="B681" s="107"/>
      <c r="C681" s="108"/>
      <c r="D681" s="110"/>
      <c r="E681" s="108"/>
      <c r="F681" s="108"/>
      <c r="G681" s="108"/>
      <c r="H681" s="97"/>
      <c r="I681" s="53"/>
      <c r="J681" s="112" t="e">
        <f t="shared" si="20"/>
        <v>#DIV/0!</v>
      </c>
      <c r="K681" s="53"/>
      <c r="L681" s="48"/>
      <c r="M681" s="89">
        <f t="shared" si="21"/>
        <v>0</v>
      </c>
      <c r="N681" s="138" t="e">
        <f>+K681/CP!F$12</f>
        <v>#DIV/0!</v>
      </c>
      <c r="O681" s="108"/>
    </row>
    <row r="682" spans="1:15" x14ac:dyDescent="0.2">
      <c r="A682" s="90">
        <v>674</v>
      </c>
      <c r="B682" s="107"/>
      <c r="C682" s="108"/>
      <c r="D682" s="110"/>
      <c r="E682" s="108"/>
      <c r="F682" s="108"/>
      <c r="G682" s="108"/>
      <c r="H682" s="97"/>
      <c r="I682" s="53"/>
      <c r="J682" s="112" t="e">
        <f t="shared" si="20"/>
        <v>#DIV/0!</v>
      </c>
      <c r="K682" s="53"/>
      <c r="L682" s="48"/>
      <c r="M682" s="89">
        <f t="shared" si="21"/>
        <v>0</v>
      </c>
      <c r="N682" s="138" t="e">
        <f>+K682/CP!F$12</f>
        <v>#DIV/0!</v>
      </c>
      <c r="O682" s="108"/>
    </row>
    <row r="683" spans="1:15" x14ac:dyDescent="0.2">
      <c r="A683" s="90">
        <v>675</v>
      </c>
      <c r="B683" s="107"/>
      <c r="C683" s="108"/>
      <c r="D683" s="110"/>
      <c r="E683" s="108"/>
      <c r="F683" s="108"/>
      <c r="G683" s="108"/>
      <c r="H683" s="97"/>
      <c r="I683" s="53"/>
      <c r="J683" s="112" t="e">
        <f t="shared" si="20"/>
        <v>#DIV/0!</v>
      </c>
      <c r="K683" s="53"/>
      <c r="L683" s="48"/>
      <c r="M683" s="89">
        <f t="shared" si="21"/>
        <v>0</v>
      </c>
      <c r="N683" s="138" t="e">
        <f>+K683/CP!F$12</f>
        <v>#DIV/0!</v>
      </c>
      <c r="O683" s="108"/>
    </row>
    <row r="684" spans="1:15" x14ac:dyDescent="0.2">
      <c r="A684" s="90">
        <v>676</v>
      </c>
      <c r="B684" s="107"/>
      <c r="C684" s="108"/>
      <c r="D684" s="110"/>
      <c r="E684" s="108"/>
      <c r="F684" s="108"/>
      <c r="G684" s="108"/>
      <c r="H684" s="97"/>
      <c r="I684" s="53"/>
      <c r="J684" s="112" t="e">
        <f t="shared" si="20"/>
        <v>#DIV/0!</v>
      </c>
      <c r="K684" s="53"/>
      <c r="L684" s="48"/>
      <c r="M684" s="89">
        <f t="shared" si="21"/>
        <v>0</v>
      </c>
      <c r="N684" s="138" t="e">
        <f>+K684/CP!F$12</f>
        <v>#DIV/0!</v>
      </c>
      <c r="O684" s="108"/>
    </row>
    <row r="685" spans="1:15" x14ac:dyDescent="0.2">
      <c r="A685" s="90">
        <v>677</v>
      </c>
      <c r="B685" s="107"/>
      <c r="C685" s="108"/>
      <c r="D685" s="110"/>
      <c r="E685" s="108"/>
      <c r="F685" s="108"/>
      <c r="G685" s="108"/>
      <c r="H685" s="97"/>
      <c r="I685" s="53"/>
      <c r="J685" s="112" t="e">
        <f t="shared" si="20"/>
        <v>#DIV/0!</v>
      </c>
      <c r="K685" s="53"/>
      <c r="L685" s="48"/>
      <c r="M685" s="89">
        <f t="shared" si="21"/>
        <v>0</v>
      </c>
      <c r="N685" s="138" t="e">
        <f>+K685/CP!F$12</f>
        <v>#DIV/0!</v>
      </c>
      <c r="O685" s="108"/>
    </row>
    <row r="686" spans="1:15" x14ac:dyDescent="0.2">
      <c r="A686" s="90">
        <v>678</v>
      </c>
      <c r="B686" s="107"/>
      <c r="C686" s="108"/>
      <c r="D686" s="110"/>
      <c r="E686" s="108"/>
      <c r="F686" s="108"/>
      <c r="G686" s="108"/>
      <c r="H686" s="97"/>
      <c r="I686" s="53"/>
      <c r="J686" s="112" t="e">
        <f t="shared" si="20"/>
        <v>#DIV/0!</v>
      </c>
      <c r="K686" s="53"/>
      <c r="L686" s="48"/>
      <c r="M686" s="89">
        <f t="shared" si="21"/>
        <v>0</v>
      </c>
      <c r="N686" s="138" t="e">
        <f>+K686/CP!F$12</f>
        <v>#DIV/0!</v>
      </c>
      <c r="O686" s="108"/>
    </row>
    <row r="687" spans="1:15" x14ac:dyDescent="0.2">
      <c r="A687" s="90">
        <v>679</v>
      </c>
      <c r="B687" s="107"/>
      <c r="C687" s="108"/>
      <c r="D687" s="110"/>
      <c r="E687" s="108"/>
      <c r="F687" s="108"/>
      <c r="G687" s="108"/>
      <c r="H687" s="97"/>
      <c r="I687" s="53"/>
      <c r="J687" s="112" t="e">
        <f t="shared" si="20"/>
        <v>#DIV/0!</v>
      </c>
      <c r="K687" s="53"/>
      <c r="L687" s="48"/>
      <c r="M687" s="89">
        <f t="shared" si="21"/>
        <v>0</v>
      </c>
      <c r="N687" s="138" t="e">
        <f>+K687/CP!F$12</f>
        <v>#DIV/0!</v>
      </c>
      <c r="O687" s="108"/>
    </row>
    <row r="688" spans="1:15" x14ac:dyDescent="0.2">
      <c r="A688" s="90">
        <v>680</v>
      </c>
      <c r="B688" s="107"/>
      <c r="C688" s="108"/>
      <c r="D688" s="110"/>
      <c r="E688" s="108"/>
      <c r="F688" s="108"/>
      <c r="G688" s="108"/>
      <c r="H688" s="97"/>
      <c r="I688" s="53"/>
      <c r="J688" s="112" t="e">
        <f t="shared" si="20"/>
        <v>#DIV/0!</v>
      </c>
      <c r="K688" s="53"/>
      <c r="L688" s="48"/>
      <c r="M688" s="89">
        <f t="shared" si="21"/>
        <v>0</v>
      </c>
      <c r="N688" s="138" t="e">
        <f>+K688/CP!F$12</f>
        <v>#DIV/0!</v>
      </c>
      <c r="O688" s="108"/>
    </row>
    <row r="689" spans="1:15" x14ac:dyDescent="0.2">
      <c r="A689" s="90">
        <v>681</v>
      </c>
      <c r="B689" s="107"/>
      <c r="C689" s="108"/>
      <c r="D689" s="110"/>
      <c r="E689" s="108"/>
      <c r="F689" s="108"/>
      <c r="G689" s="108"/>
      <c r="H689" s="97"/>
      <c r="I689" s="53"/>
      <c r="J689" s="112" t="e">
        <f t="shared" si="20"/>
        <v>#DIV/0!</v>
      </c>
      <c r="K689" s="53"/>
      <c r="L689" s="48"/>
      <c r="M689" s="89">
        <f t="shared" si="21"/>
        <v>0</v>
      </c>
      <c r="N689" s="138" t="e">
        <f>+K689/CP!F$12</f>
        <v>#DIV/0!</v>
      </c>
      <c r="O689" s="108"/>
    </row>
    <row r="690" spans="1:15" x14ac:dyDescent="0.2">
      <c r="A690" s="90">
        <v>682</v>
      </c>
      <c r="B690" s="107"/>
      <c r="C690" s="108"/>
      <c r="D690" s="110"/>
      <c r="E690" s="108"/>
      <c r="F690" s="108"/>
      <c r="G690" s="108"/>
      <c r="H690" s="97"/>
      <c r="I690" s="53"/>
      <c r="J690" s="112" t="e">
        <f t="shared" si="20"/>
        <v>#DIV/0!</v>
      </c>
      <c r="K690" s="53"/>
      <c r="L690" s="48"/>
      <c r="M690" s="89">
        <f t="shared" si="21"/>
        <v>0</v>
      </c>
      <c r="N690" s="138" t="e">
        <f>+K690/CP!F$12</f>
        <v>#DIV/0!</v>
      </c>
      <c r="O690" s="108"/>
    </row>
    <row r="691" spans="1:15" x14ac:dyDescent="0.2">
      <c r="A691" s="90">
        <v>683</v>
      </c>
      <c r="B691" s="107"/>
      <c r="C691" s="108"/>
      <c r="D691" s="110"/>
      <c r="E691" s="108"/>
      <c r="F691" s="108"/>
      <c r="G691" s="108"/>
      <c r="H691" s="97"/>
      <c r="I691" s="53"/>
      <c r="J691" s="112" t="e">
        <f t="shared" si="20"/>
        <v>#DIV/0!</v>
      </c>
      <c r="K691" s="53"/>
      <c r="L691" s="48"/>
      <c r="M691" s="89">
        <f t="shared" si="21"/>
        <v>0</v>
      </c>
      <c r="N691" s="138" t="e">
        <f>+K691/CP!F$12</f>
        <v>#DIV/0!</v>
      </c>
      <c r="O691" s="108"/>
    </row>
    <row r="692" spans="1:15" x14ac:dyDescent="0.2">
      <c r="A692" s="90">
        <v>684</v>
      </c>
      <c r="B692" s="107"/>
      <c r="C692" s="108"/>
      <c r="D692" s="110"/>
      <c r="E692" s="108"/>
      <c r="F692" s="108"/>
      <c r="G692" s="108"/>
      <c r="H692" s="97"/>
      <c r="I692" s="53"/>
      <c r="J692" s="112" t="e">
        <f t="shared" si="20"/>
        <v>#DIV/0!</v>
      </c>
      <c r="K692" s="53"/>
      <c r="L692" s="48"/>
      <c r="M692" s="89">
        <f t="shared" si="21"/>
        <v>0</v>
      </c>
      <c r="N692" s="138" t="e">
        <f>+K692/CP!F$12</f>
        <v>#DIV/0!</v>
      </c>
      <c r="O692" s="108"/>
    </row>
    <row r="693" spans="1:15" x14ac:dyDescent="0.2">
      <c r="A693" s="90">
        <v>685</v>
      </c>
      <c r="B693" s="107"/>
      <c r="C693" s="108"/>
      <c r="D693" s="110"/>
      <c r="E693" s="108"/>
      <c r="F693" s="108"/>
      <c r="G693" s="108"/>
      <c r="H693" s="97"/>
      <c r="I693" s="53"/>
      <c r="J693" s="112" t="e">
        <f t="shared" si="20"/>
        <v>#DIV/0!</v>
      </c>
      <c r="K693" s="53"/>
      <c r="L693" s="48"/>
      <c r="M693" s="89">
        <f t="shared" si="21"/>
        <v>0</v>
      </c>
      <c r="N693" s="138" t="e">
        <f>+K693/CP!F$12</f>
        <v>#DIV/0!</v>
      </c>
      <c r="O693" s="108"/>
    </row>
    <row r="694" spans="1:15" x14ac:dyDescent="0.2">
      <c r="A694" s="90">
        <v>686</v>
      </c>
      <c r="B694" s="107"/>
      <c r="C694" s="108"/>
      <c r="D694" s="110"/>
      <c r="E694" s="108"/>
      <c r="F694" s="108"/>
      <c r="G694" s="108"/>
      <c r="H694" s="97"/>
      <c r="I694" s="53"/>
      <c r="J694" s="112" t="e">
        <f t="shared" si="20"/>
        <v>#DIV/0!</v>
      </c>
      <c r="K694" s="53"/>
      <c r="L694" s="48"/>
      <c r="M694" s="89">
        <f t="shared" si="21"/>
        <v>0</v>
      </c>
      <c r="N694" s="138" t="e">
        <f>+K694/CP!F$12</f>
        <v>#DIV/0!</v>
      </c>
      <c r="O694" s="108"/>
    </row>
    <row r="695" spans="1:15" x14ac:dyDescent="0.2">
      <c r="A695" s="90">
        <v>687</v>
      </c>
      <c r="B695" s="107"/>
      <c r="C695" s="108"/>
      <c r="D695" s="110"/>
      <c r="E695" s="108"/>
      <c r="F695" s="108"/>
      <c r="G695" s="108"/>
      <c r="H695" s="97"/>
      <c r="I695" s="53"/>
      <c r="J695" s="112" t="e">
        <f t="shared" si="20"/>
        <v>#DIV/0!</v>
      </c>
      <c r="K695" s="53"/>
      <c r="L695" s="48"/>
      <c r="M695" s="89">
        <f t="shared" si="21"/>
        <v>0</v>
      </c>
      <c r="N695" s="138" t="e">
        <f>+K695/CP!F$12</f>
        <v>#DIV/0!</v>
      </c>
      <c r="O695" s="108"/>
    </row>
    <row r="696" spans="1:15" x14ac:dyDescent="0.2">
      <c r="A696" s="90">
        <v>688</v>
      </c>
      <c r="B696" s="107"/>
      <c r="C696" s="108"/>
      <c r="D696" s="110"/>
      <c r="E696" s="108"/>
      <c r="F696" s="108"/>
      <c r="G696" s="108"/>
      <c r="H696" s="97"/>
      <c r="I696" s="53"/>
      <c r="J696" s="112" t="e">
        <f t="shared" si="20"/>
        <v>#DIV/0!</v>
      </c>
      <c r="K696" s="53"/>
      <c r="L696" s="48"/>
      <c r="M696" s="89">
        <f t="shared" si="21"/>
        <v>0</v>
      </c>
      <c r="N696" s="138" t="e">
        <f>+K696/CP!F$12</f>
        <v>#DIV/0!</v>
      </c>
      <c r="O696" s="108"/>
    </row>
    <row r="697" spans="1:15" x14ac:dyDescent="0.2">
      <c r="A697" s="90">
        <v>689</v>
      </c>
      <c r="B697" s="107"/>
      <c r="C697" s="108"/>
      <c r="D697" s="110"/>
      <c r="E697" s="108"/>
      <c r="F697" s="108"/>
      <c r="G697" s="108"/>
      <c r="H697" s="97"/>
      <c r="I697" s="53"/>
      <c r="J697" s="112" t="e">
        <f t="shared" si="20"/>
        <v>#DIV/0!</v>
      </c>
      <c r="K697" s="53"/>
      <c r="L697" s="48"/>
      <c r="M697" s="89">
        <f t="shared" si="21"/>
        <v>0</v>
      </c>
      <c r="N697" s="138" t="e">
        <f>+K697/CP!F$12</f>
        <v>#DIV/0!</v>
      </c>
      <c r="O697" s="108"/>
    </row>
    <row r="698" spans="1:15" x14ac:dyDescent="0.2">
      <c r="A698" s="90">
        <v>690</v>
      </c>
      <c r="B698" s="107"/>
      <c r="C698" s="108"/>
      <c r="D698" s="110"/>
      <c r="E698" s="108"/>
      <c r="F698" s="108"/>
      <c r="G698" s="108"/>
      <c r="H698" s="97"/>
      <c r="I698" s="53"/>
      <c r="J698" s="112" t="e">
        <f t="shared" si="20"/>
        <v>#DIV/0!</v>
      </c>
      <c r="K698" s="53"/>
      <c r="L698" s="48"/>
      <c r="M698" s="89">
        <f t="shared" si="21"/>
        <v>0</v>
      </c>
      <c r="N698" s="138" t="e">
        <f>+K698/CP!F$12</f>
        <v>#DIV/0!</v>
      </c>
      <c r="O698" s="108"/>
    </row>
    <row r="699" spans="1:15" x14ac:dyDescent="0.2">
      <c r="A699" s="90">
        <v>691</v>
      </c>
      <c r="B699" s="107"/>
      <c r="C699" s="108"/>
      <c r="D699" s="110"/>
      <c r="E699" s="108"/>
      <c r="F699" s="108"/>
      <c r="G699" s="108"/>
      <c r="H699" s="97"/>
      <c r="I699" s="53"/>
      <c r="J699" s="112" t="e">
        <f t="shared" si="20"/>
        <v>#DIV/0!</v>
      </c>
      <c r="K699" s="53"/>
      <c r="L699" s="48"/>
      <c r="M699" s="89">
        <f t="shared" si="21"/>
        <v>0</v>
      </c>
      <c r="N699" s="138" t="e">
        <f>+K699/CP!F$12</f>
        <v>#DIV/0!</v>
      </c>
      <c r="O699" s="108"/>
    </row>
    <row r="700" spans="1:15" x14ac:dyDescent="0.2">
      <c r="A700" s="90">
        <v>692</v>
      </c>
      <c r="B700" s="108"/>
      <c r="C700" s="108"/>
      <c r="D700" s="110"/>
      <c r="E700" s="108"/>
      <c r="F700" s="108"/>
      <c r="G700" s="108"/>
      <c r="H700" s="97"/>
      <c r="I700" s="53"/>
      <c r="J700" s="112" t="e">
        <f t="shared" si="20"/>
        <v>#DIV/0!</v>
      </c>
      <c r="K700" s="53"/>
      <c r="L700" s="48"/>
      <c r="M700" s="89">
        <f t="shared" si="21"/>
        <v>0</v>
      </c>
      <c r="N700" s="138" t="e">
        <f>+K700/CP!F$12</f>
        <v>#DIV/0!</v>
      </c>
      <c r="O700" s="108"/>
    </row>
    <row r="701" spans="1:15" x14ac:dyDescent="0.2">
      <c r="A701" s="90">
        <v>693</v>
      </c>
      <c r="B701" s="108"/>
      <c r="C701" s="108"/>
      <c r="D701" s="110"/>
      <c r="E701" s="108"/>
      <c r="F701" s="108"/>
      <c r="G701" s="108"/>
      <c r="H701" s="97"/>
      <c r="I701" s="53"/>
      <c r="J701" s="112" t="e">
        <f t="shared" si="20"/>
        <v>#DIV/0!</v>
      </c>
      <c r="K701" s="53"/>
      <c r="L701" s="48"/>
      <c r="M701" s="89">
        <f t="shared" ref="M701:M708" si="22">+K701*L701</f>
        <v>0</v>
      </c>
      <c r="N701" s="138" t="e">
        <f>+K701/CP!F$12</f>
        <v>#DIV/0!</v>
      </c>
      <c r="O701" s="108"/>
    </row>
    <row r="702" spans="1:15" x14ac:dyDescent="0.2">
      <c r="A702" s="90">
        <v>694</v>
      </c>
      <c r="B702" s="108"/>
      <c r="C702" s="108"/>
      <c r="D702" s="110"/>
      <c r="E702" s="108"/>
      <c r="F702" s="108"/>
      <c r="G702" s="108"/>
      <c r="H702" s="97"/>
      <c r="I702" s="53"/>
      <c r="J702" s="112" t="e">
        <f t="shared" si="20"/>
        <v>#DIV/0!</v>
      </c>
      <c r="K702" s="53"/>
      <c r="L702" s="48"/>
      <c r="M702" s="89">
        <f t="shared" si="22"/>
        <v>0</v>
      </c>
      <c r="N702" s="138" t="e">
        <f>+K702/CP!F$12</f>
        <v>#DIV/0!</v>
      </c>
      <c r="O702" s="108"/>
    </row>
    <row r="703" spans="1:15" x14ac:dyDescent="0.2">
      <c r="A703" s="90">
        <v>695</v>
      </c>
      <c r="B703" s="108"/>
      <c r="C703" s="108"/>
      <c r="D703" s="110"/>
      <c r="E703" s="108"/>
      <c r="F703" s="108"/>
      <c r="G703" s="108"/>
      <c r="H703" s="97"/>
      <c r="I703" s="53"/>
      <c r="J703" s="112" t="e">
        <f t="shared" si="20"/>
        <v>#DIV/0!</v>
      </c>
      <c r="K703" s="53"/>
      <c r="L703" s="48"/>
      <c r="M703" s="89">
        <f t="shared" si="22"/>
        <v>0</v>
      </c>
      <c r="N703" s="138" t="e">
        <f>+K703/CP!F$12</f>
        <v>#DIV/0!</v>
      </c>
      <c r="O703" s="108"/>
    </row>
    <row r="704" spans="1:15" x14ac:dyDescent="0.2">
      <c r="A704" s="90">
        <v>696</v>
      </c>
      <c r="B704" s="108"/>
      <c r="C704" s="108"/>
      <c r="D704" s="110"/>
      <c r="E704" s="108"/>
      <c r="F704" s="108"/>
      <c r="G704" s="108"/>
      <c r="H704" s="97"/>
      <c r="I704" s="53"/>
      <c r="J704" s="112" t="e">
        <f t="shared" si="20"/>
        <v>#DIV/0!</v>
      </c>
      <c r="K704" s="53"/>
      <c r="L704" s="48"/>
      <c r="M704" s="89">
        <f t="shared" si="22"/>
        <v>0</v>
      </c>
      <c r="N704" s="138" t="e">
        <f>+K704/CP!F$12</f>
        <v>#DIV/0!</v>
      </c>
      <c r="O704" s="108"/>
    </row>
    <row r="705" spans="1:15" x14ac:dyDescent="0.2">
      <c r="A705" s="90">
        <v>697</v>
      </c>
      <c r="B705" s="108"/>
      <c r="C705" s="108"/>
      <c r="D705" s="110"/>
      <c r="E705" s="108"/>
      <c r="F705" s="108"/>
      <c r="G705" s="108"/>
      <c r="H705" s="97"/>
      <c r="I705" s="53"/>
      <c r="J705" s="112" t="e">
        <f t="shared" si="20"/>
        <v>#DIV/0!</v>
      </c>
      <c r="K705" s="53"/>
      <c r="L705" s="48"/>
      <c r="M705" s="89">
        <f t="shared" si="22"/>
        <v>0</v>
      </c>
      <c r="N705" s="138" t="e">
        <f>+K705/CP!F$12</f>
        <v>#DIV/0!</v>
      </c>
      <c r="O705" s="108"/>
    </row>
    <row r="706" spans="1:15" x14ac:dyDescent="0.2">
      <c r="A706" s="90">
        <v>698</v>
      </c>
      <c r="B706" s="108"/>
      <c r="C706" s="108"/>
      <c r="D706" s="110"/>
      <c r="E706" s="108"/>
      <c r="F706" s="108"/>
      <c r="G706" s="108"/>
      <c r="H706" s="97"/>
      <c r="I706" s="53"/>
      <c r="J706" s="112" t="e">
        <f t="shared" si="20"/>
        <v>#DIV/0!</v>
      </c>
      <c r="K706" s="53"/>
      <c r="L706" s="48"/>
      <c r="M706" s="89">
        <f t="shared" si="22"/>
        <v>0</v>
      </c>
      <c r="N706" s="138" t="e">
        <f>+K706/CP!F$12</f>
        <v>#DIV/0!</v>
      </c>
      <c r="O706" s="108"/>
    </row>
    <row r="707" spans="1:15" x14ac:dyDescent="0.2">
      <c r="A707" s="90">
        <v>699</v>
      </c>
      <c r="B707" s="108"/>
      <c r="C707" s="108"/>
      <c r="D707" s="110"/>
      <c r="E707" s="108"/>
      <c r="F707" s="108"/>
      <c r="G707" s="108"/>
      <c r="H707" s="97"/>
      <c r="I707" s="53"/>
      <c r="J707" s="112" t="e">
        <f t="shared" si="20"/>
        <v>#DIV/0!</v>
      </c>
      <c r="K707" s="53"/>
      <c r="L707" s="48"/>
      <c r="M707" s="89">
        <f t="shared" si="22"/>
        <v>0</v>
      </c>
      <c r="N707" s="138" t="e">
        <f>+K707/CP!F$12</f>
        <v>#DIV/0!</v>
      </c>
      <c r="O707" s="108"/>
    </row>
    <row r="708" spans="1:15" x14ac:dyDescent="0.2">
      <c r="A708" s="90">
        <v>700</v>
      </c>
      <c r="B708" s="108"/>
      <c r="C708" s="108"/>
      <c r="D708" s="110"/>
      <c r="E708" s="108"/>
      <c r="F708" s="108"/>
      <c r="G708" s="108"/>
      <c r="H708" s="97"/>
      <c r="I708" s="53"/>
      <c r="J708" s="112" t="e">
        <f t="shared" si="20"/>
        <v>#DIV/0!</v>
      </c>
      <c r="K708" s="53"/>
      <c r="L708" s="48"/>
      <c r="M708" s="89">
        <f t="shared" si="22"/>
        <v>0</v>
      </c>
      <c r="N708" s="138" t="e">
        <f>+K708/CP!F$12</f>
        <v>#DIV/0!</v>
      </c>
      <c r="O708" s="108"/>
    </row>
  </sheetData>
  <sheetProtection password="CA9F" sheet="1" objects="1" scenarios="1"/>
  <mergeCells count="8">
    <mergeCell ref="A2:O2"/>
    <mergeCell ref="O6:O7"/>
    <mergeCell ref="A6:A7"/>
    <mergeCell ref="B6:B7"/>
    <mergeCell ref="A8:B8"/>
    <mergeCell ref="C6:G6"/>
    <mergeCell ref="H6:I6"/>
    <mergeCell ref="J6:N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Reference!$B$4:$B$25</xm:f>
          </x14:formula1>
          <xm:sqref>E9:E676</xm:sqref>
        </x14:dataValidation>
        <x14:dataValidation type="list" allowBlank="1" showInputMessage="1" showErrorMessage="1">
          <x14:formula1>
            <xm:f>Reference!$D$4:$D$24</xm:f>
          </x14:formula1>
          <xm:sqref>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9"/>
  <sheetViews>
    <sheetView zoomScaleNormal="100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4.7109375" defaultRowHeight="12.75" x14ac:dyDescent="0.2"/>
  <cols>
    <col min="1" max="1" width="3.5703125" style="13" bestFit="1" customWidth="1"/>
    <col min="2" max="3" width="23.42578125" style="50" customWidth="1"/>
    <col min="4" max="5" width="23.42578125" style="117" customWidth="1"/>
    <col min="6" max="11" width="23.42578125" style="54" customWidth="1"/>
    <col min="12" max="16384" width="14.7109375" style="4"/>
  </cols>
  <sheetData>
    <row r="1" spans="1:14" x14ac:dyDescent="0.2">
      <c r="A1" s="15"/>
      <c r="B1" s="92"/>
      <c r="C1" s="92"/>
      <c r="D1" s="114"/>
      <c r="E1" s="114"/>
      <c r="F1" s="19"/>
      <c r="G1" s="19"/>
      <c r="H1" s="19"/>
      <c r="I1" s="19"/>
      <c r="J1" s="19"/>
      <c r="K1" s="19"/>
    </row>
    <row r="2" spans="1:14" x14ac:dyDescent="0.2">
      <c r="A2" s="151" t="s">
        <v>30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4" x14ac:dyDescent="0.2">
      <c r="A3" s="15"/>
      <c r="B3" s="92"/>
      <c r="C3" s="92"/>
      <c r="D3" s="114"/>
      <c r="E3" s="114"/>
      <c r="F3" s="19"/>
      <c r="G3" s="19"/>
      <c r="H3" s="19"/>
      <c r="I3" s="19"/>
      <c r="J3" s="19"/>
      <c r="K3" s="19"/>
    </row>
    <row r="4" spans="1:14" x14ac:dyDescent="0.2">
      <c r="A4" s="15"/>
      <c r="B4" s="92"/>
      <c r="C4" s="92"/>
      <c r="D4" s="114"/>
      <c r="E4" s="114"/>
      <c r="F4" s="19"/>
      <c r="G4" s="19"/>
      <c r="H4" s="19"/>
      <c r="I4" s="19"/>
      <c r="J4" s="19"/>
      <c r="K4" s="19"/>
    </row>
    <row r="5" spans="1:14" x14ac:dyDescent="0.2">
      <c r="A5" s="15"/>
      <c r="B5" s="93" t="str">
        <f>+GR!B5</f>
        <v>СС/ӨӨ/ОООО</v>
      </c>
      <c r="C5" s="92"/>
      <c r="D5" s="114"/>
      <c r="E5" s="114"/>
      <c r="F5" s="19"/>
      <c r="G5" s="19"/>
      <c r="H5" s="19"/>
      <c r="I5" s="19"/>
      <c r="J5" s="19"/>
      <c r="K5" s="19" t="s">
        <v>0</v>
      </c>
      <c r="N5" s="2"/>
    </row>
    <row r="6" spans="1:14" s="104" customFormat="1" ht="12.75" customHeight="1" x14ac:dyDescent="0.2">
      <c r="A6" s="148" t="s">
        <v>1</v>
      </c>
      <c r="B6" s="148" t="s">
        <v>5</v>
      </c>
      <c r="C6" s="148" t="s">
        <v>3</v>
      </c>
      <c r="D6" s="148" t="s">
        <v>31</v>
      </c>
      <c r="E6" s="148"/>
      <c r="F6" s="148"/>
      <c r="G6" s="148"/>
      <c r="H6" s="148"/>
      <c r="I6" s="152" t="s">
        <v>32</v>
      </c>
      <c r="J6" s="152"/>
      <c r="K6" s="152"/>
    </row>
    <row r="7" spans="1:14" s="104" customFormat="1" x14ac:dyDescent="0.2">
      <c r="A7" s="148"/>
      <c r="B7" s="148"/>
      <c r="C7" s="148"/>
      <c r="D7" s="148" t="s">
        <v>14</v>
      </c>
      <c r="E7" s="148"/>
      <c r="F7" s="152" t="s">
        <v>8</v>
      </c>
      <c r="G7" s="152" t="s">
        <v>9</v>
      </c>
      <c r="H7" s="152" t="s">
        <v>10</v>
      </c>
      <c r="I7" s="152" t="s">
        <v>8</v>
      </c>
      <c r="J7" s="152" t="s">
        <v>9</v>
      </c>
      <c r="K7" s="152" t="s">
        <v>10</v>
      </c>
    </row>
    <row r="8" spans="1:14" s="104" customFormat="1" x14ac:dyDescent="0.2">
      <c r="A8" s="148"/>
      <c r="B8" s="148"/>
      <c r="C8" s="148"/>
      <c r="D8" s="84" t="s">
        <v>33</v>
      </c>
      <c r="E8" s="84" t="s">
        <v>34</v>
      </c>
      <c r="F8" s="152"/>
      <c r="G8" s="152"/>
      <c r="H8" s="152"/>
      <c r="I8" s="152"/>
      <c r="J8" s="152"/>
      <c r="K8" s="152"/>
    </row>
    <row r="9" spans="1:14" s="113" customFormat="1" x14ac:dyDescent="0.2">
      <c r="A9" s="150" t="s">
        <v>2</v>
      </c>
      <c r="B9" s="150"/>
      <c r="C9" s="150"/>
      <c r="D9" s="20" t="s">
        <v>74</v>
      </c>
      <c r="E9" s="20" t="s">
        <v>74</v>
      </c>
      <c r="F9" s="21">
        <f>SUM(F10:INDEX(F:F,ROWS(F:F)))</f>
        <v>0</v>
      </c>
      <c r="G9" s="21">
        <f>SUM(G10:INDEX(G:G,ROWS(G:G)))</f>
        <v>0</v>
      </c>
      <c r="H9" s="21">
        <f>SUM(H10:INDEX(H:H,ROWS(H:H)))</f>
        <v>0</v>
      </c>
      <c r="I9" s="21">
        <f>SUM(I10:INDEX(I:I,ROWS(I:I)))</f>
        <v>0</v>
      </c>
      <c r="J9" s="21">
        <f>SUM(J10:INDEX(J:J,ROWS(J:J)))</f>
        <v>0</v>
      </c>
      <c r="K9" s="21">
        <f>SUM(K10:INDEX(K:K,ROWS(K:K)))</f>
        <v>0</v>
      </c>
    </row>
    <row r="10" spans="1:14" x14ac:dyDescent="0.2">
      <c r="A10" s="91">
        <v>1</v>
      </c>
      <c r="B10" s="103"/>
      <c r="C10" s="103"/>
      <c r="D10" s="115"/>
      <c r="E10" s="115"/>
      <c r="F10" s="118"/>
      <c r="G10" s="118"/>
      <c r="H10" s="101">
        <f>+F10-G10</f>
        <v>0</v>
      </c>
      <c r="I10" s="118"/>
      <c r="J10" s="118"/>
      <c r="K10" s="101">
        <f>+I10-J10</f>
        <v>0</v>
      </c>
    </row>
    <row r="11" spans="1:14" x14ac:dyDescent="0.2">
      <c r="A11" s="91">
        <v>2</v>
      </c>
      <c r="B11" s="103"/>
      <c r="C11" s="103"/>
      <c r="D11" s="115"/>
      <c r="E11" s="115"/>
      <c r="F11" s="118"/>
      <c r="G11" s="118"/>
      <c r="H11" s="101">
        <f t="shared" ref="H11:H74" si="0">+F11-G11</f>
        <v>0</v>
      </c>
      <c r="I11" s="118"/>
      <c r="J11" s="118"/>
      <c r="K11" s="101">
        <f>+I11-J11</f>
        <v>0</v>
      </c>
    </row>
    <row r="12" spans="1:14" x14ac:dyDescent="0.2">
      <c r="A12" s="91">
        <v>3</v>
      </c>
      <c r="B12" s="103"/>
      <c r="C12" s="103"/>
      <c r="D12" s="115"/>
      <c r="E12" s="115"/>
      <c r="F12" s="118"/>
      <c r="G12" s="118"/>
      <c r="H12" s="101">
        <f t="shared" si="0"/>
        <v>0</v>
      </c>
      <c r="I12" s="118"/>
      <c r="J12" s="118"/>
      <c r="K12" s="101">
        <f t="shared" ref="K12:K75" si="1">+I12-J12</f>
        <v>0</v>
      </c>
    </row>
    <row r="13" spans="1:14" x14ac:dyDescent="0.2">
      <c r="A13" s="91">
        <v>4</v>
      </c>
      <c r="B13" s="103"/>
      <c r="C13" s="103"/>
      <c r="D13" s="115"/>
      <c r="E13" s="115"/>
      <c r="F13" s="118"/>
      <c r="G13" s="118"/>
      <c r="H13" s="101">
        <f t="shared" si="0"/>
        <v>0</v>
      </c>
      <c r="I13" s="118"/>
      <c r="J13" s="118"/>
      <c r="K13" s="101">
        <f>+I13-J13</f>
        <v>0</v>
      </c>
    </row>
    <row r="14" spans="1:14" x14ac:dyDescent="0.2">
      <c r="A14" s="91">
        <v>5</v>
      </c>
      <c r="B14" s="103"/>
      <c r="C14" s="103"/>
      <c r="D14" s="115"/>
      <c r="E14" s="115"/>
      <c r="F14" s="118"/>
      <c r="G14" s="118"/>
      <c r="H14" s="101">
        <f t="shared" si="0"/>
        <v>0</v>
      </c>
      <c r="I14" s="118"/>
      <c r="J14" s="118"/>
      <c r="K14" s="101">
        <f t="shared" si="1"/>
        <v>0</v>
      </c>
    </row>
    <row r="15" spans="1:14" x14ac:dyDescent="0.2">
      <c r="A15" s="91">
        <v>6</v>
      </c>
      <c r="B15" s="103"/>
      <c r="C15" s="103"/>
      <c r="D15" s="115"/>
      <c r="E15" s="115"/>
      <c r="F15" s="118"/>
      <c r="G15" s="118"/>
      <c r="H15" s="101">
        <f t="shared" si="0"/>
        <v>0</v>
      </c>
      <c r="I15" s="118"/>
      <c r="J15" s="118"/>
      <c r="K15" s="101">
        <f t="shared" si="1"/>
        <v>0</v>
      </c>
    </row>
    <row r="16" spans="1:14" x14ac:dyDescent="0.2">
      <c r="A16" s="91">
        <v>7</v>
      </c>
      <c r="B16" s="103"/>
      <c r="C16" s="103"/>
      <c r="D16" s="115"/>
      <c r="E16" s="115"/>
      <c r="F16" s="118"/>
      <c r="G16" s="118"/>
      <c r="H16" s="101">
        <f t="shared" si="0"/>
        <v>0</v>
      </c>
      <c r="I16" s="118"/>
      <c r="J16" s="118"/>
      <c r="K16" s="101">
        <f t="shared" si="1"/>
        <v>0</v>
      </c>
    </row>
    <row r="17" spans="1:11" x14ac:dyDescent="0.2">
      <c r="A17" s="91">
        <v>8</v>
      </c>
      <c r="B17" s="103"/>
      <c r="C17" s="103"/>
      <c r="D17" s="115"/>
      <c r="E17" s="115"/>
      <c r="F17" s="118"/>
      <c r="G17" s="118"/>
      <c r="H17" s="101">
        <f t="shared" si="0"/>
        <v>0</v>
      </c>
      <c r="I17" s="118"/>
      <c r="J17" s="118"/>
      <c r="K17" s="101">
        <f t="shared" si="1"/>
        <v>0</v>
      </c>
    </row>
    <row r="18" spans="1:11" x14ac:dyDescent="0.2">
      <c r="A18" s="91">
        <v>9</v>
      </c>
      <c r="B18" s="103"/>
      <c r="C18" s="103"/>
      <c r="D18" s="115"/>
      <c r="E18" s="115"/>
      <c r="F18" s="118"/>
      <c r="G18" s="118"/>
      <c r="H18" s="101">
        <f t="shared" si="0"/>
        <v>0</v>
      </c>
      <c r="I18" s="118"/>
      <c r="J18" s="118"/>
      <c r="K18" s="101">
        <f t="shared" si="1"/>
        <v>0</v>
      </c>
    </row>
    <row r="19" spans="1:11" x14ac:dyDescent="0.2">
      <c r="A19" s="91">
        <v>10</v>
      </c>
      <c r="B19" s="49"/>
      <c r="C19" s="103"/>
      <c r="D19" s="115"/>
      <c r="E19" s="115"/>
      <c r="F19" s="118"/>
      <c r="G19" s="118"/>
      <c r="H19" s="101">
        <f t="shared" si="0"/>
        <v>0</v>
      </c>
      <c r="I19" s="118"/>
      <c r="J19" s="118"/>
      <c r="K19" s="101">
        <f t="shared" si="1"/>
        <v>0</v>
      </c>
    </row>
    <row r="20" spans="1:11" x14ac:dyDescent="0.2">
      <c r="A20" s="91">
        <v>11</v>
      </c>
      <c r="B20" s="49"/>
      <c r="C20" s="49"/>
      <c r="D20" s="116"/>
      <c r="E20" s="116"/>
      <c r="F20" s="53"/>
      <c r="G20" s="53"/>
      <c r="H20" s="101">
        <f t="shared" si="0"/>
        <v>0</v>
      </c>
      <c r="I20" s="53"/>
      <c r="J20" s="53"/>
      <c r="K20" s="101">
        <f t="shared" si="1"/>
        <v>0</v>
      </c>
    </row>
    <row r="21" spans="1:11" x14ac:dyDescent="0.2">
      <c r="A21" s="91">
        <v>12</v>
      </c>
      <c r="B21" s="49"/>
      <c r="C21" s="49"/>
      <c r="D21" s="116"/>
      <c r="E21" s="116"/>
      <c r="F21" s="53"/>
      <c r="G21" s="53"/>
      <c r="H21" s="101">
        <f t="shared" si="0"/>
        <v>0</v>
      </c>
      <c r="I21" s="53"/>
      <c r="J21" s="53"/>
      <c r="K21" s="101">
        <f t="shared" si="1"/>
        <v>0</v>
      </c>
    </row>
    <row r="22" spans="1:11" x14ac:dyDescent="0.2">
      <c r="A22" s="91">
        <v>13</v>
      </c>
      <c r="B22" s="49"/>
      <c r="C22" s="49"/>
      <c r="D22" s="116"/>
      <c r="E22" s="116"/>
      <c r="F22" s="53"/>
      <c r="G22" s="53"/>
      <c r="H22" s="101">
        <f t="shared" si="0"/>
        <v>0</v>
      </c>
      <c r="I22" s="53"/>
      <c r="J22" s="53"/>
      <c r="K22" s="101">
        <f t="shared" si="1"/>
        <v>0</v>
      </c>
    </row>
    <row r="23" spans="1:11" x14ac:dyDescent="0.2">
      <c r="A23" s="91">
        <v>14</v>
      </c>
      <c r="B23" s="49"/>
      <c r="C23" s="49"/>
      <c r="D23" s="116"/>
      <c r="E23" s="116"/>
      <c r="F23" s="53"/>
      <c r="G23" s="53"/>
      <c r="H23" s="101">
        <f t="shared" si="0"/>
        <v>0</v>
      </c>
      <c r="I23" s="53"/>
      <c r="J23" s="53"/>
      <c r="K23" s="101">
        <f t="shared" si="1"/>
        <v>0</v>
      </c>
    </row>
    <row r="24" spans="1:11" x14ac:dyDescent="0.2">
      <c r="A24" s="91">
        <v>15</v>
      </c>
      <c r="B24" s="49"/>
      <c r="C24" s="49"/>
      <c r="D24" s="116"/>
      <c r="E24" s="116"/>
      <c r="F24" s="53"/>
      <c r="G24" s="53"/>
      <c r="H24" s="101">
        <f t="shared" si="0"/>
        <v>0</v>
      </c>
      <c r="I24" s="53"/>
      <c r="J24" s="53"/>
      <c r="K24" s="101">
        <f t="shared" si="1"/>
        <v>0</v>
      </c>
    </row>
    <row r="25" spans="1:11" x14ac:dyDescent="0.2">
      <c r="A25" s="91">
        <v>16</v>
      </c>
      <c r="B25" s="49"/>
      <c r="C25" s="49"/>
      <c r="D25" s="116"/>
      <c r="E25" s="116"/>
      <c r="F25" s="53"/>
      <c r="G25" s="53"/>
      <c r="H25" s="101">
        <f t="shared" si="0"/>
        <v>0</v>
      </c>
      <c r="I25" s="53"/>
      <c r="J25" s="53"/>
      <c r="K25" s="101">
        <f t="shared" si="1"/>
        <v>0</v>
      </c>
    </row>
    <row r="26" spans="1:11" x14ac:dyDescent="0.2">
      <c r="A26" s="91">
        <v>17</v>
      </c>
      <c r="B26" s="49"/>
      <c r="C26" s="49"/>
      <c r="D26" s="116"/>
      <c r="E26" s="116"/>
      <c r="F26" s="53"/>
      <c r="G26" s="53"/>
      <c r="H26" s="101">
        <f t="shared" si="0"/>
        <v>0</v>
      </c>
      <c r="I26" s="53"/>
      <c r="J26" s="53"/>
      <c r="K26" s="101">
        <f t="shared" si="1"/>
        <v>0</v>
      </c>
    </row>
    <row r="27" spans="1:11" x14ac:dyDescent="0.2">
      <c r="A27" s="91">
        <v>18</v>
      </c>
      <c r="B27" s="49"/>
      <c r="C27" s="49"/>
      <c r="D27" s="116"/>
      <c r="E27" s="116"/>
      <c r="F27" s="53"/>
      <c r="G27" s="53"/>
      <c r="H27" s="101">
        <f t="shared" si="0"/>
        <v>0</v>
      </c>
      <c r="I27" s="53"/>
      <c r="J27" s="53"/>
      <c r="K27" s="101">
        <f t="shared" si="1"/>
        <v>0</v>
      </c>
    </row>
    <row r="28" spans="1:11" x14ac:dyDescent="0.2">
      <c r="A28" s="91">
        <v>19</v>
      </c>
      <c r="B28" s="49"/>
      <c r="C28" s="49"/>
      <c r="D28" s="116"/>
      <c r="E28" s="116"/>
      <c r="F28" s="53"/>
      <c r="G28" s="53"/>
      <c r="H28" s="101">
        <f t="shared" si="0"/>
        <v>0</v>
      </c>
      <c r="I28" s="53"/>
      <c r="J28" s="53"/>
      <c r="K28" s="101">
        <f t="shared" si="1"/>
        <v>0</v>
      </c>
    </row>
    <row r="29" spans="1:11" x14ac:dyDescent="0.2">
      <c r="A29" s="91">
        <v>20</v>
      </c>
      <c r="B29" s="49"/>
      <c r="C29" s="49"/>
      <c r="D29" s="116"/>
      <c r="E29" s="116"/>
      <c r="F29" s="53"/>
      <c r="G29" s="53"/>
      <c r="H29" s="101">
        <f t="shared" si="0"/>
        <v>0</v>
      </c>
      <c r="I29" s="53"/>
      <c r="J29" s="53"/>
      <c r="K29" s="101">
        <f t="shared" si="1"/>
        <v>0</v>
      </c>
    </row>
    <row r="30" spans="1:11" x14ac:dyDescent="0.2">
      <c r="A30" s="91">
        <v>21</v>
      </c>
      <c r="B30" s="49"/>
      <c r="C30" s="49"/>
      <c r="D30" s="116"/>
      <c r="E30" s="116"/>
      <c r="F30" s="53"/>
      <c r="G30" s="53"/>
      <c r="H30" s="101">
        <f t="shared" si="0"/>
        <v>0</v>
      </c>
      <c r="I30" s="53"/>
      <c r="J30" s="53"/>
      <c r="K30" s="101">
        <f t="shared" si="1"/>
        <v>0</v>
      </c>
    </row>
    <row r="31" spans="1:11" x14ac:dyDescent="0.2">
      <c r="A31" s="91">
        <v>22</v>
      </c>
      <c r="B31" s="49"/>
      <c r="C31" s="49"/>
      <c r="D31" s="116"/>
      <c r="E31" s="116"/>
      <c r="F31" s="53"/>
      <c r="G31" s="53"/>
      <c r="H31" s="101">
        <f t="shared" si="0"/>
        <v>0</v>
      </c>
      <c r="I31" s="53"/>
      <c r="J31" s="53"/>
      <c r="K31" s="101">
        <f t="shared" si="1"/>
        <v>0</v>
      </c>
    </row>
    <row r="32" spans="1:11" x14ac:dyDescent="0.2">
      <c r="A32" s="91">
        <v>23</v>
      </c>
      <c r="B32" s="49"/>
      <c r="C32" s="49"/>
      <c r="D32" s="116"/>
      <c r="E32" s="116"/>
      <c r="F32" s="53"/>
      <c r="G32" s="53"/>
      <c r="H32" s="101">
        <f t="shared" si="0"/>
        <v>0</v>
      </c>
      <c r="I32" s="53"/>
      <c r="J32" s="53"/>
      <c r="K32" s="101">
        <f t="shared" si="1"/>
        <v>0</v>
      </c>
    </row>
    <row r="33" spans="1:11" x14ac:dyDescent="0.2">
      <c r="A33" s="91">
        <v>24</v>
      </c>
      <c r="B33" s="49"/>
      <c r="C33" s="49"/>
      <c r="D33" s="116"/>
      <c r="E33" s="116"/>
      <c r="F33" s="53"/>
      <c r="G33" s="53"/>
      <c r="H33" s="101">
        <f t="shared" si="0"/>
        <v>0</v>
      </c>
      <c r="I33" s="53"/>
      <c r="J33" s="53"/>
      <c r="K33" s="101">
        <f t="shared" si="1"/>
        <v>0</v>
      </c>
    </row>
    <row r="34" spans="1:11" x14ac:dyDescent="0.2">
      <c r="A34" s="91">
        <v>25</v>
      </c>
      <c r="B34" s="49"/>
      <c r="C34" s="49"/>
      <c r="D34" s="116"/>
      <c r="E34" s="116"/>
      <c r="F34" s="53"/>
      <c r="G34" s="53"/>
      <c r="H34" s="101">
        <f t="shared" si="0"/>
        <v>0</v>
      </c>
      <c r="I34" s="53"/>
      <c r="J34" s="53"/>
      <c r="K34" s="101">
        <f t="shared" si="1"/>
        <v>0</v>
      </c>
    </row>
    <row r="35" spans="1:11" x14ac:dyDescent="0.2">
      <c r="A35" s="91">
        <v>26</v>
      </c>
      <c r="B35" s="49"/>
      <c r="C35" s="49"/>
      <c r="D35" s="116"/>
      <c r="E35" s="116"/>
      <c r="F35" s="53"/>
      <c r="G35" s="53"/>
      <c r="H35" s="101">
        <f t="shared" si="0"/>
        <v>0</v>
      </c>
      <c r="I35" s="53"/>
      <c r="J35" s="53"/>
      <c r="K35" s="101">
        <f t="shared" si="1"/>
        <v>0</v>
      </c>
    </row>
    <row r="36" spans="1:11" x14ac:dyDescent="0.2">
      <c r="A36" s="91">
        <v>27</v>
      </c>
      <c r="B36" s="49"/>
      <c r="C36" s="49"/>
      <c r="D36" s="116"/>
      <c r="E36" s="116"/>
      <c r="F36" s="53"/>
      <c r="G36" s="53"/>
      <c r="H36" s="101">
        <f t="shared" si="0"/>
        <v>0</v>
      </c>
      <c r="I36" s="53"/>
      <c r="J36" s="53"/>
      <c r="K36" s="101">
        <f t="shared" si="1"/>
        <v>0</v>
      </c>
    </row>
    <row r="37" spans="1:11" x14ac:dyDescent="0.2">
      <c r="A37" s="91">
        <v>28</v>
      </c>
      <c r="B37" s="49"/>
      <c r="C37" s="49"/>
      <c r="D37" s="116"/>
      <c r="E37" s="116"/>
      <c r="F37" s="53"/>
      <c r="G37" s="53"/>
      <c r="H37" s="101">
        <f t="shared" si="0"/>
        <v>0</v>
      </c>
      <c r="I37" s="53"/>
      <c r="J37" s="53"/>
      <c r="K37" s="101">
        <f t="shared" si="1"/>
        <v>0</v>
      </c>
    </row>
    <row r="38" spans="1:11" x14ac:dyDescent="0.2">
      <c r="A38" s="91">
        <v>29</v>
      </c>
      <c r="B38" s="49"/>
      <c r="C38" s="49"/>
      <c r="D38" s="116"/>
      <c r="E38" s="116"/>
      <c r="F38" s="53"/>
      <c r="G38" s="53"/>
      <c r="H38" s="101">
        <f t="shared" si="0"/>
        <v>0</v>
      </c>
      <c r="I38" s="53"/>
      <c r="J38" s="53"/>
      <c r="K38" s="101">
        <f t="shared" si="1"/>
        <v>0</v>
      </c>
    </row>
    <row r="39" spans="1:11" x14ac:dyDescent="0.2">
      <c r="A39" s="91">
        <v>30</v>
      </c>
      <c r="B39" s="49"/>
      <c r="C39" s="49"/>
      <c r="D39" s="116"/>
      <c r="E39" s="116"/>
      <c r="F39" s="53"/>
      <c r="G39" s="53"/>
      <c r="H39" s="101">
        <f t="shared" si="0"/>
        <v>0</v>
      </c>
      <c r="I39" s="53"/>
      <c r="J39" s="53"/>
      <c r="K39" s="101">
        <f t="shared" si="1"/>
        <v>0</v>
      </c>
    </row>
    <row r="40" spans="1:11" x14ac:dyDescent="0.2">
      <c r="A40" s="91">
        <v>31</v>
      </c>
      <c r="B40" s="49"/>
      <c r="C40" s="49"/>
      <c r="D40" s="116"/>
      <c r="E40" s="116"/>
      <c r="F40" s="53"/>
      <c r="G40" s="53"/>
      <c r="H40" s="101">
        <f t="shared" si="0"/>
        <v>0</v>
      </c>
      <c r="I40" s="53"/>
      <c r="J40" s="53"/>
      <c r="K40" s="101">
        <f t="shared" si="1"/>
        <v>0</v>
      </c>
    </row>
    <row r="41" spans="1:11" x14ac:dyDescent="0.2">
      <c r="A41" s="91">
        <v>32</v>
      </c>
      <c r="B41" s="49"/>
      <c r="C41" s="49"/>
      <c r="D41" s="116"/>
      <c r="E41" s="116"/>
      <c r="F41" s="53"/>
      <c r="G41" s="53"/>
      <c r="H41" s="101">
        <f t="shared" si="0"/>
        <v>0</v>
      </c>
      <c r="I41" s="53"/>
      <c r="J41" s="53"/>
      <c r="K41" s="101">
        <f t="shared" si="1"/>
        <v>0</v>
      </c>
    </row>
    <row r="42" spans="1:11" x14ac:dyDescent="0.2">
      <c r="A42" s="91">
        <v>33</v>
      </c>
      <c r="B42" s="49"/>
      <c r="C42" s="49"/>
      <c r="D42" s="116"/>
      <c r="E42" s="116"/>
      <c r="F42" s="53"/>
      <c r="G42" s="53"/>
      <c r="H42" s="101">
        <f t="shared" si="0"/>
        <v>0</v>
      </c>
      <c r="I42" s="53"/>
      <c r="J42" s="53"/>
      <c r="K42" s="101">
        <f t="shared" si="1"/>
        <v>0</v>
      </c>
    </row>
    <row r="43" spans="1:11" x14ac:dyDescent="0.2">
      <c r="A43" s="91">
        <v>34</v>
      </c>
      <c r="B43" s="49"/>
      <c r="C43" s="49"/>
      <c r="D43" s="116"/>
      <c r="E43" s="116"/>
      <c r="F43" s="53"/>
      <c r="G43" s="53"/>
      <c r="H43" s="101">
        <f t="shared" si="0"/>
        <v>0</v>
      </c>
      <c r="I43" s="53"/>
      <c r="J43" s="53"/>
      <c r="K43" s="101">
        <f t="shared" si="1"/>
        <v>0</v>
      </c>
    </row>
    <row r="44" spans="1:11" x14ac:dyDescent="0.2">
      <c r="A44" s="91">
        <v>35</v>
      </c>
      <c r="B44" s="49"/>
      <c r="C44" s="49"/>
      <c r="D44" s="116"/>
      <c r="E44" s="116"/>
      <c r="F44" s="53"/>
      <c r="G44" s="53"/>
      <c r="H44" s="101">
        <f t="shared" si="0"/>
        <v>0</v>
      </c>
      <c r="I44" s="53"/>
      <c r="J44" s="53"/>
      <c r="K44" s="101">
        <f t="shared" si="1"/>
        <v>0</v>
      </c>
    </row>
    <row r="45" spans="1:11" x14ac:dyDescent="0.2">
      <c r="A45" s="91">
        <v>36</v>
      </c>
      <c r="B45" s="49"/>
      <c r="C45" s="49"/>
      <c r="D45" s="116"/>
      <c r="E45" s="116"/>
      <c r="F45" s="53"/>
      <c r="G45" s="53"/>
      <c r="H45" s="101">
        <f t="shared" si="0"/>
        <v>0</v>
      </c>
      <c r="I45" s="53"/>
      <c r="J45" s="53"/>
      <c r="K45" s="101">
        <f t="shared" si="1"/>
        <v>0</v>
      </c>
    </row>
    <row r="46" spans="1:11" x14ac:dyDescent="0.2">
      <c r="A46" s="91">
        <v>37</v>
      </c>
      <c r="B46" s="49"/>
      <c r="C46" s="49"/>
      <c r="D46" s="116"/>
      <c r="E46" s="116"/>
      <c r="F46" s="53"/>
      <c r="G46" s="53"/>
      <c r="H46" s="101">
        <f t="shared" si="0"/>
        <v>0</v>
      </c>
      <c r="I46" s="53"/>
      <c r="J46" s="53"/>
      <c r="K46" s="101">
        <f t="shared" si="1"/>
        <v>0</v>
      </c>
    </row>
    <row r="47" spans="1:11" x14ac:dyDescent="0.2">
      <c r="A47" s="91">
        <v>38</v>
      </c>
      <c r="B47" s="49"/>
      <c r="C47" s="49"/>
      <c r="D47" s="116"/>
      <c r="E47" s="116"/>
      <c r="F47" s="53"/>
      <c r="G47" s="53"/>
      <c r="H47" s="101">
        <f t="shared" si="0"/>
        <v>0</v>
      </c>
      <c r="I47" s="53"/>
      <c r="J47" s="53"/>
      <c r="K47" s="101">
        <f t="shared" si="1"/>
        <v>0</v>
      </c>
    </row>
    <row r="48" spans="1:11" x14ac:dyDescent="0.2">
      <c r="A48" s="91">
        <v>39</v>
      </c>
      <c r="B48" s="49"/>
      <c r="C48" s="49"/>
      <c r="D48" s="116"/>
      <c r="E48" s="116"/>
      <c r="F48" s="53"/>
      <c r="G48" s="53"/>
      <c r="H48" s="101">
        <f t="shared" si="0"/>
        <v>0</v>
      </c>
      <c r="I48" s="53"/>
      <c r="J48" s="53"/>
      <c r="K48" s="101">
        <f t="shared" si="1"/>
        <v>0</v>
      </c>
    </row>
    <row r="49" spans="1:11" x14ac:dyDescent="0.2">
      <c r="A49" s="91">
        <v>40</v>
      </c>
      <c r="B49" s="49"/>
      <c r="C49" s="49"/>
      <c r="D49" s="116"/>
      <c r="E49" s="116"/>
      <c r="F49" s="53"/>
      <c r="G49" s="53"/>
      <c r="H49" s="101">
        <f t="shared" si="0"/>
        <v>0</v>
      </c>
      <c r="I49" s="53"/>
      <c r="J49" s="53"/>
      <c r="K49" s="101">
        <f t="shared" si="1"/>
        <v>0</v>
      </c>
    </row>
    <row r="50" spans="1:11" x14ac:dyDescent="0.2">
      <c r="A50" s="91">
        <v>41</v>
      </c>
      <c r="B50" s="49"/>
      <c r="C50" s="49"/>
      <c r="D50" s="116"/>
      <c r="E50" s="116"/>
      <c r="F50" s="53"/>
      <c r="G50" s="53"/>
      <c r="H50" s="101">
        <f t="shared" si="0"/>
        <v>0</v>
      </c>
      <c r="I50" s="53"/>
      <c r="J50" s="53"/>
      <c r="K50" s="101">
        <f t="shared" si="1"/>
        <v>0</v>
      </c>
    </row>
    <row r="51" spans="1:11" x14ac:dyDescent="0.2">
      <c r="A51" s="91">
        <v>42</v>
      </c>
      <c r="B51" s="49"/>
      <c r="C51" s="49"/>
      <c r="D51" s="116"/>
      <c r="E51" s="116"/>
      <c r="F51" s="53"/>
      <c r="G51" s="53"/>
      <c r="H51" s="101">
        <f t="shared" si="0"/>
        <v>0</v>
      </c>
      <c r="I51" s="53"/>
      <c r="J51" s="53"/>
      <c r="K51" s="101">
        <f t="shared" si="1"/>
        <v>0</v>
      </c>
    </row>
    <row r="52" spans="1:11" x14ac:dyDescent="0.2">
      <c r="A52" s="91">
        <v>43</v>
      </c>
      <c r="B52" s="49"/>
      <c r="C52" s="49"/>
      <c r="D52" s="116"/>
      <c r="E52" s="116"/>
      <c r="F52" s="53"/>
      <c r="G52" s="53"/>
      <c r="H52" s="101">
        <f t="shared" si="0"/>
        <v>0</v>
      </c>
      <c r="I52" s="53"/>
      <c r="J52" s="53"/>
      <c r="K52" s="101">
        <f t="shared" si="1"/>
        <v>0</v>
      </c>
    </row>
    <row r="53" spans="1:11" x14ac:dyDescent="0.2">
      <c r="A53" s="91">
        <v>44</v>
      </c>
      <c r="B53" s="49"/>
      <c r="C53" s="49"/>
      <c r="D53" s="116"/>
      <c r="E53" s="116"/>
      <c r="F53" s="53"/>
      <c r="G53" s="53"/>
      <c r="H53" s="101">
        <f t="shared" si="0"/>
        <v>0</v>
      </c>
      <c r="I53" s="53"/>
      <c r="J53" s="53"/>
      <c r="K53" s="101">
        <f t="shared" si="1"/>
        <v>0</v>
      </c>
    </row>
    <row r="54" spans="1:11" x14ac:dyDescent="0.2">
      <c r="A54" s="91">
        <v>45</v>
      </c>
      <c r="B54" s="49"/>
      <c r="C54" s="49"/>
      <c r="D54" s="116"/>
      <c r="E54" s="116"/>
      <c r="F54" s="53"/>
      <c r="G54" s="53"/>
      <c r="H54" s="101">
        <f t="shared" si="0"/>
        <v>0</v>
      </c>
      <c r="I54" s="53"/>
      <c r="J54" s="53"/>
      <c r="K54" s="101">
        <f t="shared" si="1"/>
        <v>0</v>
      </c>
    </row>
    <row r="55" spans="1:11" x14ac:dyDescent="0.2">
      <c r="A55" s="91">
        <v>46</v>
      </c>
      <c r="B55" s="49"/>
      <c r="C55" s="49"/>
      <c r="D55" s="116"/>
      <c r="E55" s="116"/>
      <c r="F55" s="53"/>
      <c r="G55" s="53"/>
      <c r="H55" s="101">
        <f t="shared" si="0"/>
        <v>0</v>
      </c>
      <c r="I55" s="53"/>
      <c r="J55" s="53"/>
      <c r="K55" s="101">
        <f t="shared" si="1"/>
        <v>0</v>
      </c>
    </row>
    <row r="56" spans="1:11" x14ac:dyDescent="0.2">
      <c r="A56" s="91">
        <v>47</v>
      </c>
      <c r="B56" s="49"/>
      <c r="C56" s="49"/>
      <c r="D56" s="116"/>
      <c r="E56" s="116"/>
      <c r="F56" s="53"/>
      <c r="G56" s="53"/>
      <c r="H56" s="101">
        <f t="shared" si="0"/>
        <v>0</v>
      </c>
      <c r="I56" s="53"/>
      <c r="J56" s="53"/>
      <c r="K56" s="101">
        <f t="shared" si="1"/>
        <v>0</v>
      </c>
    </row>
    <row r="57" spans="1:11" x14ac:dyDescent="0.2">
      <c r="A57" s="91">
        <v>48</v>
      </c>
      <c r="B57" s="49"/>
      <c r="C57" s="49"/>
      <c r="D57" s="116"/>
      <c r="E57" s="116"/>
      <c r="F57" s="53"/>
      <c r="G57" s="53"/>
      <c r="H57" s="101">
        <f t="shared" si="0"/>
        <v>0</v>
      </c>
      <c r="I57" s="53"/>
      <c r="J57" s="53"/>
      <c r="K57" s="101">
        <f t="shared" si="1"/>
        <v>0</v>
      </c>
    </row>
    <row r="58" spans="1:11" x14ac:dyDescent="0.2">
      <c r="A58" s="91">
        <v>49</v>
      </c>
      <c r="B58" s="49"/>
      <c r="C58" s="49"/>
      <c r="D58" s="116"/>
      <c r="E58" s="116"/>
      <c r="F58" s="53"/>
      <c r="G58" s="53"/>
      <c r="H58" s="101">
        <f t="shared" si="0"/>
        <v>0</v>
      </c>
      <c r="I58" s="53"/>
      <c r="J58" s="53"/>
      <c r="K58" s="101">
        <f t="shared" si="1"/>
        <v>0</v>
      </c>
    </row>
    <row r="59" spans="1:11" x14ac:dyDescent="0.2">
      <c r="A59" s="91">
        <v>50</v>
      </c>
      <c r="B59" s="49"/>
      <c r="C59" s="49"/>
      <c r="D59" s="116"/>
      <c r="E59" s="116"/>
      <c r="F59" s="53"/>
      <c r="G59" s="53"/>
      <c r="H59" s="101">
        <f t="shared" si="0"/>
        <v>0</v>
      </c>
      <c r="I59" s="53"/>
      <c r="J59" s="53"/>
      <c r="K59" s="101">
        <f t="shared" si="1"/>
        <v>0</v>
      </c>
    </row>
    <row r="60" spans="1:11" x14ac:dyDescent="0.2">
      <c r="A60" s="91">
        <v>51</v>
      </c>
      <c r="B60" s="49"/>
      <c r="C60" s="49"/>
      <c r="D60" s="116"/>
      <c r="E60" s="116"/>
      <c r="F60" s="53"/>
      <c r="G60" s="53"/>
      <c r="H60" s="101">
        <f t="shared" si="0"/>
        <v>0</v>
      </c>
      <c r="I60" s="53"/>
      <c r="J60" s="53"/>
      <c r="K60" s="101">
        <f t="shared" si="1"/>
        <v>0</v>
      </c>
    </row>
    <row r="61" spans="1:11" x14ac:dyDescent="0.2">
      <c r="A61" s="91">
        <v>52</v>
      </c>
      <c r="B61" s="49"/>
      <c r="C61" s="49"/>
      <c r="D61" s="116"/>
      <c r="E61" s="116"/>
      <c r="F61" s="53"/>
      <c r="G61" s="53"/>
      <c r="H61" s="101">
        <f t="shared" si="0"/>
        <v>0</v>
      </c>
      <c r="I61" s="53"/>
      <c r="J61" s="53"/>
      <c r="K61" s="101">
        <f t="shared" si="1"/>
        <v>0</v>
      </c>
    </row>
    <row r="62" spans="1:11" x14ac:dyDescent="0.2">
      <c r="A62" s="91">
        <v>53</v>
      </c>
      <c r="B62" s="49"/>
      <c r="C62" s="49"/>
      <c r="D62" s="116"/>
      <c r="E62" s="116"/>
      <c r="F62" s="53"/>
      <c r="G62" s="53"/>
      <c r="H62" s="101">
        <f t="shared" si="0"/>
        <v>0</v>
      </c>
      <c r="I62" s="53"/>
      <c r="J62" s="53"/>
      <c r="K62" s="101">
        <f t="shared" si="1"/>
        <v>0</v>
      </c>
    </row>
    <row r="63" spans="1:11" x14ac:dyDescent="0.2">
      <c r="A63" s="91">
        <v>54</v>
      </c>
      <c r="B63" s="49"/>
      <c r="C63" s="49"/>
      <c r="D63" s="116"/>
      <c r="E63" s="116"/>
      <c r="F63" s="53"/>
      <c r="G63" s="53"/>
      <c r="H63" s="101">
        <f t="shared" si="0"/>
        <v>0</v>
      </c>
      <c r="I63" s="53"/>
      <c r="J63" s="53"/>
      <c r="K63" s="101">
        <f t="shared" si="1"/>
        <v>0</v>
      </c>
    </row>
    <row r="64" spans="1:11" x14ac:dyDescent="0.2">
      <c r="A64" s="91">
        <v>55</v>
      </c>
      <c r="B64" s="49"/>
      <c r="C64" s="49"/>
      <c r="D64" s="116"/>
      <c r="E64" s="116"/>
      <c r="F64" s="53"/>
      <c r="G64" s="53"/>
      <c r="H64" s="101">
        <f t="shared" si="0"/>
        <v>0</v>
      </c>
      <c r="I64" s="53"/>
      <c r="J64" s="53"/>
      <c r="K64" s="101">
        <f t="shared" si="1"/>
        <v>0</v>
      </c>
    </row>
    <row r="65" spans="1:11" x14ac:dyDescent="0.2">
      <c r="A65" s="91">
        <v>56</v>
      </c>
      <c r="B65" s="49"/>
      <c r="C65" s="49"/>
      <c r="D65" s="116"/>
      <c r="E65" s="116"/>
      <c r="F65" s="53"/>
      <c r="G65" s="53"/>
      <c r="H65" s="101">
        <f t="shared" si="0"/>
        <v>0</v>
      </c>
      <c r="I65" s="53"/>
      <c r="J65" s="53"/>
      <c r="K65" s="101">
        <f t="shared" si="1"/>
        <v>0</v>
      </c>
    </row>
    <row r="66" spans="1:11" x14ac:dyDescent="0.2">
      <c r="A66" s="91">
        <v>57</v>
      </c>
      <c r="B66" s="49"/>
      <c r="C66" s="49"/>
      <c r="D66" s="116"/>
      <c r="E66" s="116"/>
      <c r="F66" s="53"/>
      <c r="G66" s="53"/>
      <c r="H66" s="101">
        <f t="shared" si="0"/>
        <v>0</v>
      </c>
      <c r="I66" s="53"/>
      <c r="J66" s="53"/>
      <c r="K66" s="101">
        <f t="shared" si="1"/>
        <v>0</v>
      </c>
    </row>
    <row r="67" spans="1:11" x14ac:dyDescent="0.2">
      <c r="A67" s="91">
        <v>58</v>
      </c>
      <c r="B67" s="49"/>
      <c r="C67" s="49"/>
      <c r="D67" s="116"/>
      <c r="E67" s="116"/>
      <c r="F67" s="53"/>
      <c r="G67" s="53"/>
      <c r="H67" s="101">
        <f t="shared" si="0"/>
        <v>0</v>
      </c>
      <c r="I67" s="53"/>
      <c r="J67" s="53"/>
      <c r="K67" s="101">
        <f t="shared" si="1"/>
        <v>0</v>
      </c>
    </row>
    <row r="68" spans="1:11" x14ac:dyDescent="0.2">
      <c r="A68" s="91">
        <v>59</v>
      </c>
      <c r="B68" s="49"/>
      <c r="C68" s="49"/>
      <c r="D68" s="116"/>
      <c r="E68" s="116"/>
      <c r="F68" s="53"/>
      <c r="G68" s="53"/>
      <c r="H68" s="101">
        <f t="shared" si="0"/>
        <v>0</v>
      </c>
      <c r="I68" s="53"/>
      <c r="J68" s="53"/>
      <c r="K68" s="101">
        <f t="shared" si="1"/>
        <v>0</v>
      </c>
    </row>
    <row r="69" spans="1:11" x14ac:dyDescent="0.2">
      <c r="A69" s="91">
        <v>60</v>
      </c>
      <c r="B69" s="49"/>
      <c r="C69" s="49"/>
      <c r="D69" s="116"/>
      <c r="E69" s="116"/>
      <c r="F69" s="53"/>
      <c r="G69" s="53"/>
      <c r="H69" s="101">
        <f t="shared" si="0"/>
        <v>0</v>
      </c>
      <c r="I69" s="53"/>
      <c r="J69" s="53"/>
      <c r="K69" s="101">
        <f t="shared" si="1"/>
        <v>0</v>
      </c>
    </row>
    <row r="70" spans="1:11" x14ac:dyDescent="0.2">
      <c r="A70" s="91">
        <v>61</v>
      </c>
      <c r="B70" s="49"/>
      <c r="C70" s="49"/>
      <c r="D70" s="116"/>
      <c r="E70" s="116"/>
      <c r="F70" s="53"/>
      <c r="G70" s="53"/>
      <c r="H70" s="101">
        <f t="shared" si="0"/>
        <v>0</v>
      </c>
      <c r="I70" s="53"/>
      <c r="J70" s="53"/>
      <c r="K70" s="101">
        <f t="shared" si="1"/>
        <v>0</v>
      </c>
    </row>
    <row r="71" spans="1:11" x14ac:dyDescent="0.2">
      <c r="A71" s="91">
        <v>62</v>
      </c>
      <c r="B71" s="49"/>
      <c r="C71" s="49"/>
      <c r="D71" s="116"/>
      <c r="E71" s="116"/>
      <c r="F71" s="53"/>
      <c r="G71" s="53"/>
      <c r="H71" s="101">
        <f t="shared" si="0"/>
        <v>0</v>
      </c>
      <c r="I71" s="53"/>
      <c r="J71" s="53"/>
      <c r="K71" s="101">
        <f t="shared" si="1"/>
        <v>0</v>
      </c>
    </row>
    <row r="72" spans="1:11" x14ac:dyDescent="0.2">
      <c r="A72" s="91">
        <v>63</v>
      </c>
      <c r="B72" s="49"/>
      <c r="C72" s="49"/>
      <c r="D72" s="116"/>
      <c r="E72" s="116"/>
      <c r="F72" s="53"/>
      <c r="G72" s="53"/>
      <c r="H72" s="101">
        <f t="shared" si="0"/>
        <v>0</v>
      </c>
      <c r="I72" s="53"/>
      <c r="J72" s="53"/>
      <c r="K72" s="101">
        <f t="shared" si="1"/>
        <v>0</v>
      </c>
    </row>
    <row r="73" spans="1:11" x14ac:dyDescent="0.2">
      <c r="A73" s="91">
        <v>64</v>
      </c>
      <c r="B73" s="49"/>
      <c r="C73" s="49"/>
      <c r="D73" s="116"/>
      <c r="E73" s="116"/>
      <c r="F73" s="53"/>
      <c r="G73" s="53"/>
      <c r="H73" s="101">
        <f t="shared" si="0"/>
        <v>0</v>
      </c>
      <c r="I73" s="53"/>
      <c r="J73" s="53"/>
      <c r="K73" s="101">
        <f t="shared" si="1"/>
        <v>0</v>
      </c>
    </row>
    <row r="74" spans="1:11" x14ac:dyDescent="0.2">
      <c r="A74" s="91">
        <v>65</v>
      </c>
      <c r="B74" s="49"/>
      <c r="C74" s="49"/>
      <c r="D74" s="116"/>
      <c r="E74" s="116"/>
      <c r="F74" s="53"/>
      <c r="G74" s="53"/>
      <c r="H74" s="101">
        <f t="shared" si="0"/>
        <v>0</v>
      </c>
      <c r="I74" s="53"/>
      <c r="J74" s="53"/>
      <c r="K74" s="101">
        <f t="shared" si="1"/>
        <v>0</v>
      </c>
    </row>
    <row r="75" spans="1:11" x14ac:dyDescent="0.2">
      <c r="A75" s="91">
        <v>66</v>
      </c>
      <c r="B75" s="49"/>
      <c r="C75" s="49"/>
      <c r="D75" s="116"/>
      <c r="E75" s="116"/>
      <c r="F75" s="53"/>
      <c r="G75" s="53"/>
      <c r="H75" s="101">
        <f t="shared" ref="H75:H138" si="2">+F75-G75</f>
        <v>0</v>
      </c>
      <c r="I75" s="53"/>
      <c r="J75" s="53"/>
      <c r="K75" s="101">
        <f t="shared" si="1"/>
        <v>0</v>
      </c>
    </row>
    <row r="76" spans="1:11" x14ac:dyDescent="0.2">
      <c r="A76" s="91">
        <v>67</v>
      </c>
      <c r="B76" s="49"/>
      <c r="C76" s="49"/>
      <c r="D76" s="116"/>
      <c r="E76" s="116"/>
      <c r="F76" s="53"/>
      <c r="G76" s="53"/>
      <c r="H76" s="101">
        <f t="shared" si="2"/>
        <v>0</v>
      </c>
      <c r="I76" s="53"/>
      <c r="J76" s="53"/>
      <c r="K76" s="101">
        <f t="shared" ref="K76:K139" si="3">+I76-J76</f>
        <v>0</v>
      </c>
    </row>
    <row r="77" spans="1:11" x14ac:dyDescent="0.2">
      <c r="A77" s="91">
        <v>68</v>
      </c>
      <c r="B77" s="49"/>
      <c r="C77" s="49"/>
      <c r="D77" s="116"/>
      <c r="E77" s="116"/>
      <c r="F77" s="53"/>
      <c r="G77" s="53"/>
      <c r="H77" s="101">
        <f t="shared" si="2"/>
        <v>0</v>
      </c>
      <c r="I77" s="53"/>
      <c r="J77" s="53"/>
      <c r="K77" s="101">
        <f t="shared" si="3"/>
        <v>0</v>
      </c>
    </row>
    <row r="78" spans="1:11" x14ac:dyDescent="0.2">
      <c r="A78" s="91">
        <v>69</v>
      </c>
      <c r="B78" s="49"/>
      <c r="C78" s="49"/>
      <c r="D78" s="116"/>
      <c r="E78" s="116"/>
      <c r="F78" s="53"/>
      <c r="G78" s="53"/>
      <c r="H78" s="101">
        <f t="shared" si="2"/>
        <v>0</v>
      </c>
      <c r="I78" s="53"/>
      <c r="J78" s="53"/>
      <c r="K78" s="101">
        <f t="shared" si="3"/>
        <v>0</v>
      </c>
    </row>
    <row r="79" spans="1:11" x14ac:dyDescent="0.2">
      <c r="A79" s="91">
        <v>70</v>
      </c>
      <c r="B79" s="49"/>
      <c r="C79" s="49"/>
      <c r="D79" s="116"/>
      <c r="E79" s="116"/>
      <c r="F79" s="53"/>
      <c r="G79" s="53"/>
      <c r="H79" s="101">
        <f t="shared" si="2"/>
        <v>0</v>
      </c>
      <c r="I79" s="53"/>
      <c r="J79" s="53"/>
      <c r="K79" s="101">
        <f t="shared" si="3"/>
        <v>0</v>
      </c>
    </row>
    <row r="80" spans="1:11" x14ac:dyDescent="0.2">
      <c r="A80" s="91">
        <v>71</v>
      </c>
      <c r="B80" s="49"/>
      <c r="C80" s="49"/>
      <c r="D80" s="116"/>
      <c r="E80" s="116"/>
      <c r="F80" s="53"/>
      <c r="G80" s="53"/>
      <c r="H80" s="101">
        <f t="shared" si="2"/>
        <v>0</v>
      </c>
      <c r="I80" s="53"/>
      <c r="J80" s="53"/>
      <c r="K80" s="101">
        <f t="shared" si="3"/>
        <v>0</v>
      </c>
    </row>
    <row r="81" spans="1:11" x14ac:dyDescent="0.2">
      <c r="A81" s="91">
        <v>72</v>
      </c>
      <c r="B81" s="49"/>
      <c r="C81" s="49"/>
      <c r="D81" s="116"/>
      <c r="E81" s="116"/>
      <c r="F81" s="53"/>
      <c r="G81" s="53"/>
      <c r="H81" s="101">
        <f t="shared" si="2"/>
        <v>0</v>
      </c>
      <c r="I81" s="53"/>
      <c r="J81" s="53"/>
      <c r="K81" s="101">
        <f t="shared" si="3"/>
        <v>0</v>
      </c>
    </row>
    <row r="82" spans="1:11" x14ac:dyDescent="0.2">
      <c r="A82" s="91">
        <v>73</v>
      </c>
      <c r="B82" s="49"/>
      <c r="C82" s="49"/>
      <c r="D82" s="116"/>
      <c r="E82" s="116"/>
      <c r="F82" s="53"/>
      <c r="G82" s="53"/>
      <c r="H82" s="101">
        <f t="shared" si="2"/>
        <v>0</v>
      </c>
      <c r="I82" s="53"/>
      <c r="J82" s="53"/>
      <c r="K82" s="101">
        <f t="shared" si="3"/>
        <v>0</v>
      </c>
    </row>
    <row r="83" spans="1:11" x14ac:dyDescent="0.2">
      <c r="A83" s="91">
        <v>74</v>
      </c>
      <c r="B83" s="49"/>
      <c r="C83" s="49"/>
      <c r="D83" s="116"/>
      <c r="E83" s="116"/>
      <c r="F83" s="53"/>
      <c r="G83" s="53"/>
      <c r="H83" s="101">
        <f t="shared" si="2"/>
        <v>0</v>
      </c>
      <c r="I83" s="53"/>
      <c r="J83" s="53"/>
      <c r="K83" s="101">
        <f t="shared" si="3"/>
        <v>0</v>
      </c>
    </row>
    <row r="84" spans="1:11" x14ac:dyDescent="0.2">
      <c r="A84" s="91">
        <v>75</v>
      </c>
      <c r="B84" s="49"/>
      <c r="C84" s="49"/>
      <c r="D84" s="116"/>
      <c r="E84" s="116"/>
      <c r="F84" s="53"/>
      <c r="G84" s="53"/>
      <c r="H84" s="101">
        <f t="shared" si="2"/>
        <v>0</v>
      </c>
      <c r="I84" s="53"/>
      <c r="J84" s="53"/>
      <c r="K84" s="101">
        <f t="shared" si="3"/>
        <v>0</v>
      </c>
    </row>
    <row r="85" spans="1:11" x14ac:dyDescent="0.2">
      <c r="A85" s="91">
        <v>76</v>
      </c>
      <c r="B85" s="49"/>
      <c r="C85" s="49"/>
      <c r="D85" s="116"/>
      <c r="E85" s="116"/>
      <c r="F85" s="53"/>
      <c r="G85" s="53"/>
      <c r="H85" s="101">
        <f t="shared" si="2"/>
        <v>0</v>
      </c>
      <c r="I85" s="53"/>
      <c r="J85" s="53"/>
      <c r="K85" s="101">
        <f t="shared" si="3"/>
        <v>0</v>
      </c>
    </row>
    <row r="86" spans="1:11" x14ac:dyDescent="0.2">
      <c r="A86" s="91">
        <v>77</v>
      </c>
      <c r="B86" s="49"/>
      <c r="C86" s="49"/>
      <c r="D86" s="116"/>
      <c r="E86" s="116"/>
      <c r="F86" s="53"/>
      <c r="G86" s="53"/>
      <c r="H86" s="101">
        <f t="shared" si="2"/>
        <v>0</v>
      </c>
      <c r="I86" s="53"/>
      <c r="J86" s="53"/>
      <c r="K86" s="101">
        <f t="shared" si="3"/>
        <v>0</v>
      </c>
    </row>
    <row r="87" spans="1:11" x14ac:dyDescent="0.2">
      <c r="A87" s="91">
        <v>78</v>
      </c>
      <c r="B87" s="49"/>
      <c r="C87" s="49"/>
      <c r="D87" s="116"/>
      <c r="E87" s="116"/>
      <c r="F87" s="53"/>
      <c r="G87" s="53"/>
      <c r="H87" s="101">
        <f t="shared" si="2"/>
        <v>0</v>
      </c>
      <c r="I87" s="53"/>
      <c r="J87" s="53"/>
      <c r="K87" s="101">
        <f t="shared" si="3"/>
        <v>0</v>
      </c>
    </row>
    <row r="88" spans="1:11" x14ac:dyDescent="0.2">
      <c r="A88" s="91">
        <v>79</v>
      </c>
      <c r="B88" s="49"/>
      <c r="C88" s="49"/>
      <c r="D88" s="116"/>
      <c r="E88" s="116"/>
      <c r="F88" s="53"/>
      <c r="G88" s="53"/>
      <c r="H88" s="101">
        <f t="shared" si="2"/>
        <v>0</v>
      </c>
      <c r="I88" s="53"/>
      <c r="J88" s="53"/>
      <c r="K88" s="101">
        <f t="shared" si="3"/>
        <v>0</v>
      </c>
    </row>
    <row r="89" spans="1:11" x14ac:dyDescent="0.2">
      <c r="A89" s="91">
        <v>80</v>
      </c>
      <c r="B89" s="49"/>
      <c r="C89" s="49"/>
      <c r="D89" s="116"/>
      <c r="E89" s="116"/>
      <c r="F89" s="53"/>
      <c r="G89" s="53"/>
      <c r="H89" s="101">
        <f t="shared" si="2"/>
        <v>0</v>
      </c>
      <c r="I89" s="53"/>
      <c r="J89" s="53"/>
      <c r="K89" s="101">
        <f t="shared" si="3"/>
        <v>0</v>
      </c>
    </row>
    <row r="90" spans="1:11" x14ac:dyDescent="0.2">
      <c r="A90" s="91">
        <v>81</v>
      </c>
      <c r="B90" s="49"/>
      <c r="C90" s="49"/>
      <c r="D90" s="116"/>
      <c r="E90" s="116"/>
      <c r="F90" s="53"/>
      <c r="G90" s="53"/>
      <c r="H90" s="101">
        <f t="shared" si="2"/>
        <v>0</v>
      </c>
      <c r="I90" s="53"/>
      <c r="J90" s="53"/>
      <c r="K90" s="101">
        <f t="shared" si="3"/>
        <v>0</v>
      </c>
    </row>
    <row r="91" spans="1:11" x14ac:dyDescent="0.2">
      <c r="A91" s="91">
        <v>82</v>
      </c>
      <c r="B91" s="49"/>
      <c r="C91" s="49"/>
      <c r="D91" s="116"/>
      <c r="E91" s="116"/>
      <c r="F91" s="53"/>
      <c r="G91" s="53"/>
      <c r="H91" s="101">
        <f t="shared" si="2"/>
        <v>0</v>
      </c>
      <c r="I91" s="53"/>
      <c r="J91" s="53"/>
      <c r="K91" s="101">
        <f t="shared" si="3"/>
        <v>0</v>
      </c>
    </row>
    <row r="92" spans="1:11" x14ac:dyDescent="0.2">
      <c r="A92" s="91">
        <v>83</v>
      </c>
      <c r="B92" s="49"/>
      <c r="C92" s="49"/>
      <c r="D92" s="116"/>
      <c r="E92" s="116"/>
      <c r="F92" s="53"/>
      <c r="G92" s="53"/>
      <c r="H92" s="101">
        <f t="shared" si="2"/>
        <v>0</v>
      </c>
      <c r="I92" s="53"/>
      <c r="J92" s="53"/>
      <c r="K92" s="101">
        <f t="shared" si="3"/>
        <v>0</v>
      </c>
    </row>
    <row r="93" spans="1:11" x14ac:dyDescent="0.2">
      <c r="A93" s="91">
        <v>84</v>
      </c>
      <c r="B93" s="49"/>
      <c r="C93" s="49"/>
      <c r="D93" s="116"/>
      <c r="E93" s="116"/>
      <c r="F93" s="53"/>
      <c r="G93" s="53"/>
      <c r="H93" s="101">
        <f t="shared" si="2"/>
        <v>0</v>
      </c>
      <c r="I93" s="53"/>
      <c r="J93" s="53"/>
      <c r="K93" s="101">
        <f t="shared" si="3"/>
        <v>0</v>
      </c>
    </row>
    <row r="94" spans="1:11" x14ac:dyDescent="0.2">
      <c r="A94" s="91">
        <v>85</v>
      </c>
      <c r="B94" s="49"/>
      <c r="C94" s="49"/>
      <c r="D94" s="116"/>
      <c r="E94" s="116"/>
      <c r="F94" s="53"/>
      <c r="G94" s="53"/>
      <c r="H94" s="101">
        <f t="shared" si="2"/>
        <v>0</v>
      </c>
      <c r="I94" s="53"/>
      <c r="J94" s="53"/>
      <c r="K94" s="101">
        <f t="shared" si="3"/>
        <v>0</v>
      </c>
    </row>
    <row r="95" spans="1:11" x14ac:dyDescent="0.2">
      <c r="A95" s="91">
        <v>86</v>
      </c>
      <c r="B95" s="49"/>
      <c r="C95" s="49"/>
      <c r="D95" s="116"/>
      <c r="E95" s="116"/>
      <c r="F95" s="53"/>
      <c r="G95" s="53"/>
      <c r="H95" s="101">
        <f t="shared" si="2"/>
        <v>0</v>
      </c>
      <c r="I95" s="53"/>
      <c r="J95" s="53"/>
      <c r="K95" s="101">
        <f t="shared" si="3"/>
        <v>0</v>
      </c>
    </row>
    <row r="96" spans="1:11" x14ac:dyDescent="0.2">
      <c r="A96" s="91">
        <v>87</v>
      </c>
      <c r="B96" s="49"/>
      <c r="C96" s="49"/>
      <c r="D96" s="116"/>
      <c r="E96" s="116"/>
      <c r="F96" s="53"/>
      <c r="G96" s="53"/>
      <c r="H96" s="101">
        <f t="shared" si="2"/>
        <v>0</v>
      </c>
      <c r="I96" s="53"/>
      <c r="J96" s="53"/>
      <c r="K96" s="101">
        <f t="shared" si="3"/>
        <v>0</v>
      </c>
    </row>
    <row r="97" spans="1:11" x14ac:dyDescent="0.2">
      <c r="A97" s="91">
        <v>88</v>
      </c>
      <c r="B97" s="49"/>
      <c r="C97" s="49"/>
      <c r="D97" s="116"/>
      <c r="E97" s="116"/>
      <c r="F97" s="53"/>
      <c r="G97" s="53"/>
      <c r="H97" s="101">
        <f t="shared" si="2"/>
        <v>0</v>
      </c>
      <c r="I97" s="53"/>
      <c r="J97" s="53"/>
      <c r="K97" s="101">
        <f t="shared" si="3"/>
        <v>0</v>
      </c>
    </row>
    <row r="98" spans="1:11" x14ac:dyDescent="0.2">
      <c r="A98" s="91">
        <v>89</v>
      </c>
      <c r="B98" s="49"/>
      <c r="C98" s="49"/>
      <c r="D98" s="116"/>
      <c r="E98" s="116"/>
      <c r="F98" s="53"/>
      <c r="G98" s="53"/>
      <c r="H98" s="101">
        <f t="shared" si="2"/>
        <v>0</v>
      </c>
      <c r="I98" s="53"/>
      <c r="J98" s="53"/>
      <c r="K98" s="101">
        <f t="shared" si="3"/>
        <v>0</v>
      </c>
    </row>
    <row r="99" spans="1:11" x14ac:dyDescent="0.2">
      <c r="A99" s="91">
        <v>90</v>
      </c>
      <c r="B99" s="49"/>
      <c r="C99" s="49"/>
      <c r="D99" s="116"/>
      <c r="E99" s="116"/>
      <c r="F99" s="53"/>
      <c r="G99" s="53"/>
      <c r="H99" s="101">
        <f t="shared" si="2"/>
        <v>0</v>
      </c>
      <c r="I99" s="53"/>
      <c r="J99" s="53"/>
      <c r="K99" s="101">
        <f t="shared" si="3"/>
        <v>0</v>
      </c>
    </row>
    <row r="100" spans="1:11" x14ac:dyDescent="0.2">
      <c r="A100" s="91">
        <v>91</v>
      </c>
      <c r="B100" s="49"/>
      <c r="C100" s="49"/>
      <c r="D100" s="116"/>
      <c r="E100" s="116"/>
      <c r="F100" s="53"/>
      <c r="G100" s="53"/>
      <c r="H100" s="101">
        <f t="shared" si="2"/>
        <v>0</v>
      </c>
      <c r="I100" s="53"/>
      <c r="J100" s="53"/>
      <c r="K100" s="101">
        <f t="shared" si="3"/>
        <v>0</v>
      </c>
    </row>
    <row r="101" spans="1:11" x14ac:dyDescent="0.2">
      <c r="A101" s="91">
        <v>92</v>
      </c>
      <c r="B101" s="49"/>
      <c r="C101" s="49"/>
      <c r="D101" s="116"/>
      <c r="E101" s="116"/>
      <c r="F101" s="53"/>
      <c r="G101" s="53"/>
      <c r="H101" s="101">
        <f t="shared" si="2"/>
        <v>0</v>
      </c>
      <c r="I101" s="53"/>
      <c r="J101" s="53"/>
      <c r="K101" s="101">
        <f t="shared" si="3"/>
        <v>0</v>
      </c>
    </row>
    <row r="102" spans="1:11" x14ac:dyDescent="0.2">
      <c r="A102" s="91">
        <v>93</v>
      </c>
      <c r="B102" s="49"/>
      <c r="C102" s="49"/>
      <c r="D102" s="116"/>
      <c r="E102" s="116"/>
      <c r="F102" s="53"/>
      <c r="G102" s="53"/>
      <c r="H102" s="101">
        <f t="shared" si="2"/>
        <v>0</v>
      </c>
      <c r="I102" s="53"/>
      <c r="J102" s="53"/>
      <c r="K102" s="101">
        <f t="shared" si="3"/>
        <v>0</v>
      </c>
    </row>
    <row r="103" spans="1:11" x14ac:dyDescent="0.2">
      <c r="A103" s="91">
        <v>94</v>
      </c>
      <c r="B103" s="49"/>
      <c r="C103" s="49"/>
      <c r="D103" s="116"/>
      <c r="E103" s="116"/>
      <c r="F103" s="53"/>
      <c r="G103" s="53"/>
      <c r="H103" s="101">
        <f t="shared" si="2"/>
        <v>0</v>
      </c>
      <c r="I103" s="53"/>
      <c r="J103" s="53"/>
      <c r="K103" s="101">
        <f t="shared" si="3"/>
        <v>0</v>
      </c>
    </row>
    <row r="104" spans="1:11" x14ac:dyDescent="0.2">
      <c r="A104" s="91">
        <v>95</v>
      </c>
      <c r="B104" s="49"/>
      <c r="C104" s="49"/>
      <c r="D104" s="116"/>
      <c r="E104" s="116"/>
      <c r="F104" s="53"/>
      <c r="G104" s="53"/>
      <c r="H104" s="101">
        <f t="shared" si="2"/>
        <v>0</v>
      </c>
      <c r="I104" s="53"/>
      <c r="J104" s="53"/>
      <c r="K104" s="101">
        <f t="shared" si="3"/>
        <v>0</v>
      </c>
    </row>
    <row r="105" spans="1:11" x14ac:dyDescent="0.2">
      <c r="A105" s="91">
        <v>96</v>
      </c>
      <c r="B105" s="49"/>
      <c r="C105" s="49"/>
      <c r="D105" s="116"/>
      <c r="E105" s="116"/>
      <c r="F105" s="53"/>
      <c r="G105" s="53"/>
      <c r="H105" s="101">
        <f t="shared" si="2"/>
        <v>0</v>
      </c>
      <c r="I105" s="53"/>
      <c r="J105" s="53"/>
      <c r="K105" s="101">
        <f t="shared" si="3"/>
        <v>0</v>
      </c>
    </row>
    <row r="106" spans="1:11" x14ac:dyDescent="0.2">
      <c r="A106" s="91">
        <v>97</v>
      </c>
      <c r="B106" s="49"/>
      <c r="C106" s="49"/>
      <c r="D106" s="116"/>
      <c r="E106" s="116"/>
      <c r="F106" s="53"/>
      <c r="G106" s="53"/>
      <c r="H106" s="101">
        <f t="shared" si="2"/>
        <v>0</v>
      </c>
      <c r="I106" s="53"/>
      <c r="J106" s="53"/>
      <c r="K106" s="101">
        <f t="shared" si="3"/>
        <v>0</v>
      </c>
    </row>
    <row r="107" spans="1:11" x14ac:dyDescent="0.2">
      <c r="A107" s="91">
        <v>98</v>
      </c>
      <c r="B107" s="49"/>
      <c r="C107" s="49"/>
      <c r="D107" s="116"/>
      <c r="E107" s="116"/>
      <c r="F107" s="53"/>
      <c r="G107" s="53"/>
      <c r="H107" s="101">
        <f t="shared" si="2"/>
        <v>0</v>
      </c>
      <c r="I107" s="53"/>
      <c r="J107" s="53"/>
      <c r="K107" s="101">
        <f t="shared" si="3"/>
        <v>0</v>
      </c>
    </row>
    <row r="108" spans="1:11" x14ac:dyDescent="0.2">
      <c r="A108" s="91">
        <v>99</v>
      </c>
      <c r="B108" s="49"/>
      <c r="C108" s="49"/>
      <c r="D108" s="116"/>
      <c r="E108" s="116"/>
      <c r="F108" s="53"/>
      <c r="G108" s="53"/>
      <c r="H108" s="101">
        <f t="shared" si="2"/>
        <v>0</v>
      </c>
      <c r="I108" s="53"/>
      <c r="J108" s="53"/>
      <c r="K108" s="101">
        <f t="shared" si="3"/>
        <v>0</v>
      </c>
    </row>
    <row r="109" spans="1:11" x14ac:dyDescent="0.2">
      <c r="A109" s="91">
        <v>100</v>
      </c>
      <c r="B109" s="49"/>
      <c r="C109" s="49"/>
      <c r="D109" s="116"/>
      <c r="E109" s="116"/>
      <c r="F109" s="53"/>
      <c r="G109" s="53"/>
      <c r="H109" s="101">
        <f t="shared" si="2"/>
        <v>0</v>
      </c>
      <c r="I109" s="53"/>
      <c r="J109" s="53"/>
      <c r="K109" s="101">
        <f t="shared" si="3"/>
        <v>0</v>
      </c>
    </row>
    <row r="110" spans="1:11" x14ac:dyDescent="0.2">
      <c r="A110" s="91">
        <v>101</v>
      </c>
      <c r="B110" s="49"/>
      <c r="C110" s="49"/>
      <c r="D110" s="116"/>
      <c r="E110" s="116"/>
      <c r="F110" s="53"/>
      <c r="G110" s="53"/>
      <c r="H110" s="101">
        <f t="shared" si="2"/>
        <v>0</v>
      </c>
      <c r="I110" s="53"/>
      <c r="J110" s="53"/>
      <c r="K110" s="101">
        <f t="shared" si="3"/>
        <v>0</v>
      </c>
    </row>
    <row r="111" spans="1:11" x14ac:dyDescent="0.2">
      <c r="A111" s="91">
        <v>102</v>
      </c>
      <c r="B111" s="49"/>
      <c r="C111" s="49"/>
      <c r="D111" s="116"/>
      <c r="E111" s="116"/>
      <c r="F111" s="53"/>
      <c r="G111" s="53"/>
      <c r="H111" s="101">
        <f t="shared" si="2"/>
        <v>0</v>
      </c>
      <c r="I111" s="53"/>
      <c r="J111" s="53"/>
      <c r="K111" s="101">
        <f t="shared" si="3"/>
        <v>0</v>
      </c>
    </row>
    <row r="112" spans="1:11" x14ac:dyDescent="0.2">
      <c r="A112" s="91">
        <v>103</v>
      </c>
      <c r="B112" s="49"/>
      <c r="C112" s="49"/>
      <c r="D112" s="116"/>
      <c r="E112" s="116"/>
      <c r="F112" s="53"/>
      <c r="G112" s="53"/>
      <c r="H112" s="101">
        <f t="shared" si="2"/>
        <v>0</v>
      </c>
      <c r="I112" s="53"/>
      <c r="J112" s="53"/>
      <c r="K112" s="101">
        <f t="shared" si="3"/>
        <v>0</v>
      </c>
    </row>
    <row r="113" spans="1:11" x14ac:dyDescent="0.2">
      <c r="A113" s="91">
        <v>104</v>
      </c>
      <c r="B113" s="49"/>
      <c r="C113" s="49"/>
      <c r="D113" s="116"/>
      <c r="E113" s="116"/>
      <c r="F113" s="53"/>
      <c r="G113" s="53"/>
      <c r="H113" s="101">
        <f t="shared" si="2"/>
        <v>0</v>
      </c>
      <c r="I113" s="53"/>
      <c r="J113" s="53"/>
      <c r="K113" s="101">
        <f t="shared" si="3"/>
        <v>0</v>
      </c>
    </row>
    <row r="114" spans="1:11" x14ac:dyDescent="0.2">
      <c r="A114" s="91">
        <v>105</v>
      </c>
      <c r="B114" s="49"/>
      <c r="C114" s="49"/>
      <c r="D114" s="116"/>
      <c r="E114" s="116"/>
      <c r="F114" s="53"/>
      <c r="G114" s="53"/>
      <c r="H114" s="101">
        <f t="shared" si="2"/>
        <v>0</v>
      </c>
      <c r="I114" s="53"/>
      <c r="J114" s="53"/>
      <c r="K114" s="101">
        <f t="shared" si="3"/>
        <v>0</v>
      </c>
    </row>
    <row r="115" spans="1:11" x14ac:dyDescent="0.2">
      <c r="A115" s="91">
        <v>106</v>
      </c>
      <c r="B115" s="49"/>
      <c r="C115" s="49"/>
      <c r="D115" s="116"/>
      <c r="E115" s="116"/>
      <c r="F115" s="53"/>
      <c r="G115" s="53"/>
      <c r="H115" s="101">
        <f t="shared" si="2"/>
        <v>0</v>
      </c>
      <c r="I115" s="53"/>
      <c r="J115" s="53"/>
      <c r="K115" s="101">
        <f t="shared" si="3"/>
        <v>0</v>
      </c>
    </row>
    <row r="116" spans="1:11" x14ac:dyDescent="0.2">
      <c r="A116" s="91">
        <v>107</v>
      </c>
      <c r="B116" s="49"/>
      <c r="C116" s="49"/>
      <c r="D116" s="116"/>
      <c r="E116" s="116"/>
      <c r="F116" s="53"/>
      <c r="G116" s="53"/>
      <c r="H116" s="101">
        <f t="shared" si="2"/>
        <v>0</v>
      </c>
      <c r="I116" s="53"/>
      <c r="J116" s="53"/>
      <c r="K116" s="101">
        <f t="shared" si="3"/>
        <v>0</v>
      </c>
    </row>
    <row r="117" spans="1:11" x14ac:dyDescent="0.2">
      <c r="A117" s="91">
        <v>108</v>
      </c>
      <c r="B117" s="49"/>
      <c r="C117" s="49"/>
      <c r="D117" s="116"/>
      <c r="E117" s="116"/>
      <c r="F117" s="53"/>
      <c r="G117" s="53"/>
      <c r="H117" s="101">
        <f t="shared" si="2"/>
        <v>0</v>
      </c>
      <c r="I117" s="53"/>
      <c r="J117" s="53"/>
      <c r="K117" s="101">
        <f t="shared" si="3"/>
        <v>0</v>
      </c>
    </row>
    <row r="118" spans="1:11" x14ac:dyDescent="0.2">
      <c r="A118" s="91">
        <v>109</v>
      </c>
      <c r="B118" s="49"/>
      <c r="C118" s="49"/>
      <c r="D118" s="116"/>
      <c r="E118" s="116"/>
      <c r="F118" s="53"/>
      <c r="G118" s="53"/>
      <c r="H118" s="101">
        <f t="shared" si="2"/>
        <v>0</v>
      </c>
      <c r="I118" s="53"/>
      <c r="J118" s="53"/>
      <c r="K118" s="101">
        <f t="shared" si="3"/>
        <v>0</v>
      </c>
    </row>
    <row r="119" spans="1:11" x14ac:dyDescent="0.2">
      <c r="A119" s="91">
        <v>110</v>
      </c>
      <c r="B119" s="49"/>
      <c r="C119" s="49"/>
      <c r="D119" s="116"/>
      <c r="E119" s="116"/>
      <c r="F119" s="53"/>
      <c r="G119" s="53"/>
      <c r="H119" s="101">
        <f t="shared" si="2"/>
        <v>0</v>
      </c>
      <c r="I119" s="53"/>
      <c r="J119" s="53"/>
      <c r="K119" s="101">
        <f t="shared" si="3"/>
        <v>0</v>
      </c>
    </row>
    <row r="120" spans="1:11" x14ac:dyDescent="0.2">
      <c r="A120" s="91">
        <v>111</v>
      </c>
      <c r="B120" s="49"/>
      <c r="C120" s="49"/>
      <c r="D120" s="116"/>
      <c r="E120" s="116"/>
      <c r="F120" s="53"/>
      <c r="G120" s="53"/>
      <c r="H120" s="101">
        <f t="shared" si="2"/>
        <v>0</v>
      </c>
      <c r="I120" s="53"/>
      <c r="J120" s="53"/>
      <c r="K120" s="101">
        <f t="shared" si="3"/>
        <v>0</v>
      </c>
    </row>
    <row r="121" spans="1:11" x14ac:dyDescent="0.2">
      <c r="A121" s="91">
        <v>112</v>
      </c>
      <c r="B121" s="49"/>
      <c r="C121" s="49"/>
      <c r="D121" s="116"/>
      <c r="E121" s="116"/>
      <c r="F121" s="53"/>
      <c r="G121" s="53"/>
      <c r="H121" s="101">
        <f t="shared" si="2"/>
        <v>0</v>
      </c>
      <c r="I121" s="53"/>
      <c r="J121" s="53"/>
      <c r="K121" s="101">
        <f t="shared" si="3"/>
        <v>0</v>
      </c>
    </row>
    <row r="122" spans="1:11" x14ac:dyDescent="0.2">
      <c r="A122" s="91">
        <v>113</v>
      </c>
      <c r="B122" s="49"/>
      <c r="C122" s="49"/>
      <c r="D122" s="116"/>
      <c r="E122" s="116"/>
      <c r="F122" s="53"/>
      <c r="G122" s="53"/>
      <c r="H122" s="101">
        <f t="shared" si="2"/>
        <v>0</v>
      </c>
      <c r="I122" s="53"/>
      <c r="J122" s="53"/>
      <c r="K122" s="101">
        <f t="shared" si="3"/>
        <v>0</v>
      </c>
    </row>
    <row r="123" spans="1:11" x14ac:dyDescent="0.2">
      <c r="A123" s="91">
        <v>114</v>
      </c>
      <c r="B123" s="49"/>
      <c r="C123" s="49"/>
      <c r="D123" s="116"/>
      <c r="E123" s="116"/>
      <c r="F123" s="53"/>
      <c r="G123" s="53"/>
      <c r="H123" s="101">
        <f t="shared" si="2"/>
        <v>0</v>
      </c>
      <c r="I123" s="53"/>
      <c r="J123" s="53"/>
      <c r="K123" s="101">
        <f t="shared" si="3"/>
        <v>0</v>
      </c>
    </row>
    <row r="124" spans="1:11" x14ac:dyDescent="0.2">
      <c r="A124" s="91">
        <v>115</v>
      </c>
      <c r="B124" s="49"/>
      <c r="C124" s="49"/>
      <c r="D124" s="116"/>
      <c r="E124" s="116"/>
      <c r="F124" s="53"/>
      <c r="G124" s="53"/>
      <c r="H124" s="101">
        <f t="shared" si="2"/>
        <v>0</v>
      </c>
      <c r="I124" s="53"/>
      <c r="J124" s="53"/>
      <c r="K124" s="101">
        <f t="shared" si="3"/>
        <v>0</v>
      </c>
    </row>
    <row r="125" spans="1:11" x14ac:dyDescent="0.2">
      <c r="A125" s="91">
        <v>116</v>
      </c>
      <c r="B125" s="49"/>
      <c r="C125" s="49"/>
      <c r="D125" s="116"/>
      <c r="E125" s="116"/>
      <c r="F125" s="53"/>
      <c r="G125" s="53"/>
      <c r="H125" s="101">
        <f t="shared" si="2"/>
        <v>0</v>
      </c>
      <c r="I125" s="53"/>
      <c r="J125" s="53"/>
      <c r="K125" s="101">
        <f t="shared" si="3"/>
        <v>0</v>
      </c>
    </row>
    <row r="126" spans="1:11" x14ac:dyDescent="0.2">
      <c r="A126" s="91">
        <v>117</v>
      </c>
      <c r="B126" s="49"/>
      <c r="C126" s="49"/>
      <c r="D126" s="116"/>
      <c r="E126" s="116"/>
      <c r="F126" s="53"/>
      <c r="G126" s="53"/>
      <c r="H126" s="101">
        <f t="shared" si="2"/>
        <v>0</v>
      </c>
      <c r="I126" s="53"/>
      <c r="J126" s="53"/>
      <c r="K126" s="101">
        <f t="shared" si="3"/>
        <v>0</v>
      </c>
    </row>
    <row r="127" spans="1:11" x14ac:dyDescent="0.2">
      <c r="A127" s="91">
        <v>118</v>
      </c>
      <c r="B127" s="49"/>
      <c r="C127" s="49"/>
      <c r="D127" s="116"/>
      <c r="E127" s="116"/>
      <c r="F127" s="53"/>
      <c r="G127" s="53"/>
      <c r="H127" s="101">
        <f t="shared" si="2"/>
        <v>0</v>
      </c>
      <c r="I127" s="53"/>
      <c r="J127" s="53"/>
      <c r="K127" s="101">
        <f t="shared" si="3"/>
        <v>0</v>
      </c>
    </row>
    <row r="128" spans="1:11" x14ac:dyDescent="0.2">
      <c r="A128" s="91">
        <v>119</v>
      </c>
      <c r="B128" s="49"/>
      <c r="C128" s="49"/>
      <c r="D128" s="116"/>
      <c r="E128" s="116"/>
      <c r="F128" s="53"/>
      <c r="G128" s="53"/>
      <c r="H128" s="101">
        <f t="shared" si="2"/>
        <v>0</v>
      </c>
      <c r="I128" s="53"/>
      <c r="J128" s="53"/>
      <c r="K128" s="101">
        <f t="shared" si="3"/>
        <v>0</v>
      </c>
    </row>
    <row r="129" spans="1:11" x14ac:dyDescent="0.2">
      <c r="A129" s="91">
        <v>120</v>
      </c>
      <c r="B129" s="49"/>
      <c r="C129" s="49"/>
      <c r="D129" s="116"/>
      <c r="E129" s="116"/>
      <c r="F129" s="53"/>
      <c r="G129" s="53"/>
      <c r="H129" s="101">
        <f t="shared" si="2"/>
        <v>0</v>
      </c>
      <c r="I129" s="53"/>
      <c r="J129" s="53"/>
      <c r="K129" s="101">
        <f t="shared" si="3"/>
        <v>0</v>
      </c>
    </row>
    <row r="130" spans="1:11" x14ac:dyDescent="0.2">
      <c r="A130" s="91">
        <v>121</v>
      </c>
      <c r="B130" s="49"/>
      <c r="C130" s="49"/>
      <c r="D130" s="116"/>
      <c r="E130" s="116"/>
      <c r="F130" s="53"/>
      <c r="G130" s="53"/>
      <c r="H130" s="101">
        <f t="shared" si="2"/>
        <v>0</v>
      </c>
      <c r="I130" s="53"/>
      <c r="J130" s="53"/>
      <c r="K130" s="101">
        <f t="shared" si="3"/>
        <v>0</v>
      </c>
    </row>
    <row r="131" spans="1:11" x14ac:dyDescent="0.2">
      <c r="A131" s="91">
        <v>122</v>
      </c>
      <c r="B131" s="49"/>
      <c r="C131" s="49"/>
      <c r="D131" s="116"/>
      <c r="E131" s="116"/>
      <c r="F131" s="53"/>
      <c r="G131" s="53"/>
      <c r="H131" s="101">
        <f t="shared" si="2"/>
        <v>0</v>
      </c>
      <c r="I131" s="53"/>
      <c r="J131" s="53"/>
      <c r="K131" s="101">
        <f t="shared" si="3"/>
        <v>0</v>
      </c>
    </row>
    <row r="132" spans="1:11" x14ac:dyDescent="0.2">
      <c r="A132" s="91">
        <v>123</v>
      </c>
      <c r="B132" s="49"/>
      <c r="C132" s="49"/>
      <c r="D132" s="116"/>
      <c r="E132" s="116"/>
      <c r="F132" s="53"/>
      <c r="G132" s="53"/>
      <c r="H132" s="101">
        <f t="shared" si="2"/>
        <v>0</v>
      </c>
      <c r="I132" s="53"/>
      <c r="J132" s="53"/>
      <c r="K132" s="101">
        <f t="shared" si="3"/>
        <v>0</v>
      </c>
    </row>
    <row r="133" spans="1:11" x14ac:dyDescent="0.2">
      <c r="A133" s="91">
        <v>124</v>
      </c>
      <c r="B133" s="49"/>
      <c r="C133" s="49"/>
      <c r="D133" s="116"/>
      <c r="E133" s="116"/>
      <c r="F133" s="53"/>
      <c r="G133" s="53"/>
      <c r="H133" s="101">
        <f t="shared" si="2"/>
        <v>0</v>
      </c>
      <c r="I133" s="53"/>
      <c r="J133" s="53"/>
      <c r="K133" s="101">
        <f t="shared" si="3"/>
        <v>0</v>
      </c>
    </row>
    <row r="134" spans="1:11" x14ac:dyDescent="0.2">
      <c r="A134" s="91">
        <v>125</v>
      </c>
      <c r="B134" s="49"/>
      <c r="C134" s="49"/>
      <c r="D134" s="116"/>
      <c r="E134" s="116"/>
      <c r="F134" s="53"/>
      <c r="G134" s="53"/>
      <c r="H134" s="101">
        <f t="shared" si="2"/>
        <v>0</v>
      </c>
      <c r="I134" s="53"/>
      <c r="J134" s="53"/>
      <c r="K134" s="101">
        <f t="shared" si="3"/>
        <v>0</v>
      </c>
    </row>
    <row r="135" spans="1:11" x14ac:dyDescent="0.2">
      <c r="A135" s="91">
        <v>126</v>
      </c>
      <c r="B135" s="49"/>
      <c r="C135" s="49"/>
      <c r="D135" s="116"/>
      <c r="E135" s="116"/>
      <c r="F135" s="53"/>
      <c r="G135" s="53"/>
      <c r="H135" s="101">
        <f t="shared" si="2"/>
        <v>0</v>
      </c>
      <c r="I135" s="53"/>
      <c r="J135" s="53"/>
      <c r="K135" s="101">
        <f t="shared" si="3"/>
        <v>0</v>
      </c>
    </row>
    <row r="136" spans="1:11" x14ac:dyDescent="0.2">
      <c r="A136" s="91">
        <v>127</v>
      </c>
      <c r="B136" s="49"/>
      <c r="C136" s="49"/>
      <c r="D136" s="116"/>
      <c r="E136" s="116"/>
      <c r="F136" s="53"/>
      <c r="G136" s="53"/>
      <c r="H136" s="101">
        <f t="shared" si="2"/>
        <v>0</v>
      </c>
      <c r="I136" s="53"/>
      <c r="J136" s="53"/>
      <c r="K136" s="101">
        <f t="shared" si="3"/>
        <v>0</v>
      </c>
    </row>
    <row r="137" spans="1:11" x14ac:dyDescent="0.2">
      <c r="A137" s="91">
        <v>128</v>
      </c>
      <c r="B137" s="49"/>
      <c r="C137" s="49"/>
      <c r="D137" s="116"/>
      <c r="E137" s="116"/>
      <c r="F137" s="53"/>
      <c r="G137" s="53"/>
      <c r="H137" s="101">
        <f t="shared" si="2"/>
        <v>0</v>
      </c>
      <c r="I137" s="53"/>
      <c r="J137" s="53"/>
      <c r="K137" s="101">
        <f t="shared" si="3"/>
        <v>0</v>
      </c>
    </row>
    <row r="138" spans="1:11" x14ac:dyDescent="0.2">
      <c r="A138" s="91">
        <v>129</v>
      </c>
      <c r="B138" s="49"/>
      <c r="C138" s="49"/>
      <c r="D138" s="116"/>
      <c r="E138" s="116"/>
      <c r="F138" s="53"/>
      <c r="G138" s="53"/>
      <c r="H138" s="101">
        <f t="shared" si="2"/>
        <v>0</v>
      </c>
      <c r="I138" s="53"/>
      <c r="J138" s="53"/>
      <c r="K138" s="101">
        <f t="shared" si="3"/>
        <v>0</v>
      </c>
    </row>
    <row r="139" spans="1:11" x14ac:dyDescent="0.2">
      <c r="A139" s="91">
        <v>130</v>
      </c>
      <c r="B139" s="49"/>
      <c r="C139" s="49"/>
      <c r="D139" s="116"/>
      <c r="E139" s="116"/>
      <c r="F139" s="53"/>
      <c r="G139" s="53"/>
      <c r="H139" s="101">
        <f t="shared" ref="H139:H202" si="4">+F139-G139</f>
        <v>0</v>
      </c>
      <c r="I139" s="53"/>
      <c r="J139" s="53"/>
      <c r="K139" s="101">
        <f t="shared" si="3"/>
        <v>0</v>
      </c>
    </row>
    <row r="140" spans="1:11" x14ac:dyDescent="0.2">
      <c r="A140" s="91">
        <v>131</v>
      </c>
      <c r="B140" s="49"/>
      <c r="C140" s="49"/>
      <c r="D140" s="116"/>
      <c r="E140" s="116"/>
      <c r="F140" s="53"/>
      <c r="G140" s="53"/>
      <c r="H140" s="101">
        <f t="shared" si="4"/>
        <v>0</v>
      </c>
      <c r="I140" s="53"/>
      <c r="J140" s="53"/>
      <c r="K140" s="101">
        <f t="shared" ref="K140:K203" si="5">+I140-J140</f>
        <v>0</v>
      </c>
    </row>
    <row r="141" spans="1:11" x14ac:dyDescent="0.2">
      <c r="A141" s="91">
        <v>132</v>
      </c>
      <c r="B141" s="49"/>
      <c r="C141" s="49"/>
      <c r="D141" s="116"/>
      <c r="E141" s="116"/>
      <c r="F141" s="53"/>
      <c r="G141" s="53"/>
      <c r="H141" s="101">
        <f t="shared" si="4"/>
        <v>0</v>
      </c>
      <c r="I141" s="53"/>
      <c r="J141" s="53"/>
      <c r="K141" s="101">
        <f t="shared" si="5"/>
        <v>0</v>
      </c>
    </row>
    <row r="142" spans="1:11" x14ac:dyDescent="0.2">
      <c r="A142" s="91">
        <v>133</v>
      </c>
      <c r="B142" s="49"/>
      <c r="C142" s="49"/>
      <c r="D142" s="116"/>
      <c r="E142" s="116"/>
      <c r="F142" s="53"/>
      <c r="G142" s="53"/>
      <c r="H142" s="101">
        <f t="shared" si="4"/>
        <v>0</v>
      </c>
      <c r="I142" s="53"/>
      <c r="J142" s="53"/>
      <c r="K142" s="101">
        <f t="shared" si="5"/>
        <v>0</v>
      </c>
    </row>
    <row r="143" spans="1:11" x14ac:dyDescent="0.2">
      <c r="A143" s="91">
        <v>134</v>
      </c>
      <c r="B143" s="49"/>
      <c r="C143" s="49"/>
      <c r="D143" s="116"/>
      <c r="E143" s="116"/>
      <c r="F143" s="53"/>
      <c r="G143" s="53"/>
      <c r="H143" s="101">
        <f t="shared" si="4"/>
        <v>0</v>
      </c>
      <c r="I143" s="53"/>
      <c r="J143" s="53"/>
      <c r="K143" s="101">
        <f t="shared" si="5"/>
        <v>0</v>
      </c>
    </row>
    <row r="144" spans="1:11" x14ac:dyDescent="0.2">
      <c r="A144" s="91">
        <v>135</v>
      </c>
      <c r="B144" s="49"/>
      <c r="C144" s="49"/>
      <c r="D144" s="116"/>
      <c r="E144" s="116"/>
      <c r="F144" s="53"/>
      <c r="G144" s="53"/>
      <c r="H144" s="101">
        <f t="shared" si="4"/>
        <v>0</v>
      </c>
      <c r="I144" s="53"/>
      <c r="J144" s="53"/>
      <c r="K144" s="101">
        <f t="shared" si="5"/>
        <v>0</v>
      </c>
    </row>
    <row r="145" spans="1:11" x14ac:dyDescent="0.2">
      <c r="A145" s="91">
        <v>136</v>
      </c>
      <c r="B145" s="49"/>
      <c r="C145" s="49"/>
      <c r="D145" s="116"/>
      <c r="E145" s="116"/>
      <c r="F145" s="53"/>
      <c r="G145" s="53"/>
      <c r="H145" s="101">
        <f t="shared" si="4"/>
        <v>0</v>
      </c>
      <c r="I145" s="53"/>
      <c r="J145" s="53"/>
      <c r="K145" s="101">
        <f t="shared" si="5"/>
        <v>0</v>
      </c>
    </row>
    <row r="146" spans="1:11" x14ac:dyDescent="0.2">
      <c r="A146" s="91">
        <v>137</v>
      </c>
      <c r="B146" s="49"/>
      <c r="C146" s="49"/>
      <c r="D146" s="116"/>
      <c r="E146" s="116"/>
      <c r="F146" s="53"/>
      <c r="G146" s="53"/>
      <c r="H146" s="101">
        <f t="shared" si="4"/>
        <v>0</v>
      </c>
      <c r="I146" s="53"/>
      <c r="J146" s="53"/>
      <c r="K146" s="101">
        <f t="shared" si="5"/>
        <v>0</v>
      </c>
    </row>
    <row r="147" spans="1:11" x14ac:dyDescent="0.2">
      <c r="A147" s="91">
        <v>138</v>
      </c>
      <c r="B147" s="49"/>
      <c r="C147" s="49"/>
      <c r="D147" s="116"/>
      <c r="E147" s="116"/>
      <c r="F147" s="53"/>
      <c r="G147" s="53"/>
      <c r="H147" s="101">
        <f t="shared" si="4"/>
        <v>0</v>
      </c>
      <c r="I147" s="53"/>
      <c r="J147" s="53"/>
      <c r="K147" s="101">
        <f t="shared" si="5"/>
        <v>0</v>
      </c>
    </row>
    <row r="148" spans="1:11" x14ac:dyDescent="0.2">
      <c r="A148" s="91">
        <v>139</v>
      </c>
      <c r="B148" s="49"/>
      <c r="C148" s="49"/>
      <c r="D148" s="116"/>
      <c r="E148" s="116"/>
      <c r="F148" s="53"/>
      <c r="G148" s="53"/>
      <c r="H148" s="101">
        <f t="shared" si="4"/>
        <v>0</v>
      </c>
      <c r="I148" s="53"/>
      <c r="J148" s="53"/>
      <c r="K148" s="101">
        <f t="shared" si="5"/>
        <v>0</v>
      </c>
    </row>
    <row r="149" spans="1:11" x14ac:dyDescent="0.2">
      <c r="A149" s="91">
        <v>140</v>
      </c>
      <c r="B149" s="49"/>
      <c r="C149" s="49"/>
      <c r="D149" s="116"/>
      <c r="E149" s="116"/>
      <c r="F149" s="53"/>
      <c r="G149" s="53"/>
      <c r="H149" s="101">
        <f t="shared" si="4"/>
        <v>0</v>
      </c>
      <c r="I149" s="53"/>
      <c r="J149" s="53"/>
      <c r="K149" s="101">
        <f t="shared" si="5"/>
        <v>0</v>
      </c>
    </row>
    <row r="150" spans="1:11" x14ac:dyDescent="0.2">
      <c r="A150" s="91">
        <v>141</v>
      </c>
      <c r="B150" s="49"/>
      <c r="C150" s="49"/>
      <c r="D150" s="116"/>
      <c r="E150" s="116"/>
      <c r="F150" s="53"/>
      <c r="G150" s="53"/>
      <c r="H150" s="101">
        <f t="shared" si="4"/>
        <v>0</v>
      </c>
      <c r="I150" s="53"/>
      <c r="J150" s="53"/>
      <c r="K150" s="101">
        <f t="shared" si="5"/>
        <v>0</v>
      </c>
    </row>
    <row r="151" spans="1:11" x14ac:dyDescent="0.2">
      <c r="A151" s="91">
        <v>142</v>
      </c>
      <c r="B151" s="49"/>
      <c r="C151" s="49"/>
      <c r="D151" s="116"/>
      <c r="E151" s="116"/>
      <c r="F151" s="53"/>
      <c r="G151" s="53"/>
      <c r="H151" s="101">
        <f t="shared" si="4"/>
        <v>0</v>
      </c>
      <c r="I151" s="53"/>
      <c r="J151" s="53"/>
      <c r="K151" s="101">
        <f t="shared" si="5"/>
        <v>0</v>
      </c>
    </row>
    <row r="152" spans="1:11" x14ac:dyDescent="0.2">
      <c r="A152" s="91">
        <v>143</v>
      </c>
      <c r="B152" s="49"/>
      <c r="C152" s="49"/>
      <c r="D152" s="116"/>
      <c r="E152" s="116"/>
      <c r="F152" s="53"/>
      <c r="G152" s="53"/>
      <c r="H152" s="101">
        <f t="shared" si="4"/>
        <v>0</v>
      </c>
      <c r="I152" s="53"/>
      <c r="J152" s="53"/>
      <c r="K152" s="101">
        <f t="shared" si="5"/>
        <v>0</v>
      </c>
    </row>
    <row r="153" spans="1:11" x14ac:dyDescent="0.2">
      <c r="A153" s="91">
        <v>144</v>
      </c>
      <c r="B153" s="49"/>
      <c r="C153" s="49"/>
      <c r="D153" s="116"/>
      <c r="E153" s="116"/>
      <c r="F153" s="53"/>
      <c r="G153" s="53"/>
      <c r="H153" s="101">
        <f t="shared" si="4"/>
        <v>0</v>
      </c>
      <c r="I153" s="53"/>
      <c r="J153" s="53"/>
      <c r="K153" s="101">
        <f t="shared" si="5"/>
        <v>0</v>
      </c>
    </row>
    <row r="154" spans="1:11" x14ac:dyDescent="0.2">
      <c r="A154" s="91">
        <v>145</v>
      </c>
      <c r="B154" s="49"/>
      <c r="C154" s="49"/>
      <c r="D154" s="116"/>
      <c r="E154" s="116"/>
      <c r="F154" s="53"/>
      <c r="G154" s="53"/>
      <c r="H154" s="101">
        <f t="shared" si="4"/>
        <v>0</v>
      </c>
      <c r="I154" s="53"/>
      <c r="J154" s="53"/>
      <c r="K154" s="101">
        <f t="shared" si="5"/>
        <v>0</v>
      </c>
    </row>
    <row r="155" spans="1:11" x14ac:dyDescent="0.2">
      <c r="A155" s="91">
        <v>146</v>
      </c>
      <c r="B155" s="49"/>
      <c r="C155" s="49"/>
      <c r="D155" s="116"/>
      <c r="E155" s="116"/>
      <c r="F155" s="53"/>
      <c r="G155" s="53"/>
      <c r="H155" s="101">
        <f t="shared" si="4"/>
        <v>0</v>
      </c>
      <c r="I155" s="53"/>
      <c r="J155" s="53"/>
      <c r="K155" s="101">
        <f t="shared" si="5"/>
        <v>0</v>
      </c>
    </row>
    <row r="156" spans="1:11" x14ac:dyDescent="0.2">
      <c r="A156" s="91">
        <v>147</v>
      </c>
      <c r="B156" s="49"/>
      <c r="C156" s="49"/>
      <c r="D156" s="116"/>
      <c r="E156" s="116"/>
      <c r="F156" s="53"/>
      <c r="G156" s="53"/>
      <c r="H156" s="101">
        <f t="shared" si="4"/>
        <v>0</v>
      </c>
      <c r="I156" s="53"/>
      <c r="J156" s="53"/>
      <c r="K156" s="101">
        <f t="shared" si="5"/>
        <v>0</v>
      </c>
    </row>
    <row r="157" spans="1:11" x14ac:dyDescent="0.2">
      <c r="A157" s="91">
        <v>148</v>
      </c>
      <c r="B157" s="49"/>
      <c r="C157" s="49"/>
      <c r="D157" s="116"/>
      <c r="E157" s="116"/>
      <c r="F157" s="53"/>
      <c r="G157" s="53"/>
      <c r="H157" s="101">
        <f t="shared" si="4"/>
        <v>0</v>
      </c>
      <c r="I157" s="53"/>
      <c r="J157" s="53"/>
      <c r="K157" s="101">
        <f t="shared" si="5"/>
        <v>0</v>
      </c>
    </row>
    <row r="158" spans="1:11" x14ac:dyDescent="0.2">
      <c r="A158" s="91">
        <v>149</v>
      </c>
      <c r="B158" s="49"/>
      <c r="C158" s="49"/>
      <c r="D158" s="116"/>
      <c r="E158" s="116"/>
      <c r="F158" s="53"/>
      <c r="G158" s="53"/>
      <c r="H158" s="101">
        <f t="shared" si="4"/>
        <v>0</v>
      </c>
      <c r="I158" s="53"/>
      <c r="J158" s="53"/>
      <c r="K158" s="101">
        <f t="shared" si="5"/>
        <v>0</v>
      </c>
    </row>
    <row r="159" spans="1:11" x14ac:dyDescent="0.2">
      <c r="A159" s="91">
        <v>150</v>
      </c>
      <c r="B159" s="49"/>
      <c r="C159" s="49"/>
      <c r="D159" s="116"/>
      <c r="E159" s="116"/>
      <c r="F159" s="53"/>
      <c r="G159" s="53"/>
      <c r="H159" s="101">
        <f t="shared" si="4"/>
        <v>0</v>
      </c>
      <c r="I159" s="53"/>
      <c r="J159" s="53"/>
      <c r="K159" s="101">
        <f t="shared" si="5"/>
        <v>0</v>
      </c>
    </row>
    <row r="160" spans="1:11" x14ac:dyDescent="0.2">
      <c r="A160" s="91">
        <v>151</v>
      </c>
      <c r="B160" s="49"/>
      <c r="C160" s="49"/>
      <c r="D160" s="116"/>
      <c r="E160" s="116"/>
      <c r="F160" s="53"/>
      <c r="G160" s="53"/>
      <c r="H160" s="101">
        <f t="shared" si="4"/>
        <v>0</v>
      </c>
      <c r="I160" s="53"/>
      <c r="J160" s="53"/>
      <c r="K160" s="101">
        <f t="shared" si="5"/>
        <v>0</v>
      </c>
    </row>
    <row r="161" spans="1:11" x14ac:dyDescent="0.2">
      <c r="A161" s="91">
        <v>152</v>
      </c>
      <c r="B161" s="49"/>
      <c r="C161" s="49"/>
      <c r="D161" s="116"/>
      <c r="E161" s="116"/>
      <c r="F161" s="53"/>
      <c r="G161" s="53"/>
      <c r="H161" s="101">
        <f t="shared" si="4"/>
        <v>0</v>
      </c>
      <c r="I161" s="53"/>
      <c r="J161" s="53"/>
      <c r="K161" s="101">
        <f t="shared" si="5"/>
        <v>0</v>
      </c>
    </row>
    <row r="162" spans="1:11" x14ac:dyDescent="0.2">
      <c r="A162" s="91">
        <v>153</v>
      </c>
      <c r="B162" s="49"/>
      <c r="C162" s="49"/>
      <c r="D162" s="116"/>
      <c r="E162" s="116"/>
      <c r="F162" s="53"/>
      <c r="G162" s="53"/>
      <c r="H162" s="101">
        <f t="shared" si="4"/>
        <v>0</v>
      </c>
      <c r="I162" s="53"/>
      <c r="J162" s="53"/>
      <c r="K162" s="101">
        <f t="shared" si="5"/>
        <v>0</v>
      </c>
    </row>
    <row r="163" spans="1:11" x14ac:dyDescent="0.2">
      <c r="A163" s="91">
        <v>154</v>
      </c>
      <c r="B163" s="49"/>
      <c r="C163" s="49"/>
      <c r="D163" s="116"/>
      <c r="E163" s="116"/>
      <c r="F163" s="53"/>
      <c r="G163" s="53"/>
      <c r="H163" s="101">
        <f t="shared" si="4"/>
        <v>0</v>
      </c>
      <c r="I163" s="53"/>
      <c r="J163" s="53"/>
      <c r="K163" s="101">
        <f t="shared" si="5"/>
        <v>0</v>
      </c>
    </row>
    <row r="164" spans="1:11" x14ac:dyDescent="0.2">
      <c r="A164" s="91">
        <v>155</v>
      </c>
      <c r="B164" s="49"/>
      <c r="C164" s="49"/>
      <c r="D164" s="116"/>
      <c r="E164" s="116"/>
      <c r="F164" s="53"/>
      <c r="G164" s="53"/>
      <c r="H164" s="101">
        <f t="shared" si="4"/>
        <v>0</v>
      </c>
      <c r="I164" s="53"/>
      <c r="J164" s="53"/>
      <c r="K164" s="101">
        <f t="shared" si="5"/>
        <v>0</v>
      </c>
    </row>
    <row r="165" spans="1:11" x14ac:dyDescent="0.2">
      <c r="A165" s="91">
        <v>156</v>
      </c>
      <c r="B165" s="49"/>
      <c r="C165" s="49"/>
      <c r="D165" s="116"/>
      <c r="E165" s="116"/>
      <c r="F165" s="53"/>
      <c r="G165" s="53"/>
      <c r="H165" s="101">
        <f t="shared" si="4"/>
        <v>0</v>
      </c>
      <c r="I165" s="53"/>
      <c r="J165" s="53"/>
      <c r="K165" s="101">
        <f t="shared" si="5"/>
        <v>0</v>
      </c>
    </row>
    <row r="166" spans="1:11" x14ac:dyDescent="0.2">
      <c r="A166" s="91">
        <v>157</v>
      </c>
      <c r="B166" s="49"/>
      <c r="C166" s="49"/>
      <c r="D166" s="116"/>
      <c r="E166" s="116"/>
      <c r="F166" s="53"/>
      <c r="G166" s="53"/>
      <c r="H166" s="101">
        <f t="shared" si="4"/>
        <v>0</v>
      </c>
      <c r="I166" s="53"/>
      <c r="J166" s="53"/>
      <c r="K166" s="101">
        <f t="shared" si="5"/>
        <v>0</v>
      </c>
    </row>
    <row r="167" spans="1:11" x14ac:dyDescent="0.2">
      <c r="A167" s="91">
        <v>158</v>
      </c>
      <c r="B167" s="49"/>
      <c r="C167" s="49"/>
      <c r="D167" s="116"/>
      <c r="E167" s="116"/>
      <c r="F167" s="53"/>
      <c r="G167" s="53"/>
      <c r="H167" s="101">
        <f t="shared" si="4"/>
        <v>0</v>
      </c>
      <c r="I167" s="53"/>
      <c r="J167" s="53"/>
      <c r="K167" s="101">
        <f t="shared" si="5"/>
        <v>0</v>
      </c>
    </row>
    <row r="168" spans="1:11" x14ac:dyDescent="0.2">
      <c r="A168" s="91">
        <v>159</v>
      </c>
      <c r="B168" s="49"/>
      <c r="C168" s="49"/>
      <c r="D168" s="116"/>
      <c r="E168" s="116"/>
      <c r="F168" s="53"/>
      <c r="G168" s="53"/>
      <c r="H168" s="101">
        <f t="shared" si="4"/>
        <v>0</v>
      </c>
      <c r="I168" s="53"/>
      <c r="J168" s="53"/>
      <c r="K168" s="101">
        <f t="shared" si="5"/>
        <v>0</v>
      </c>
    </row>
    <row r="169" spans="1:11" x14ac:dyDescent="0.2">
      <c r="A169" s="91">
        <v>160</v>
      </c>
      <c r="B169" s="49"/>
      <c r="C169" s="49"/>
      <c r="D169" s="116"/>
      <c r="E169" s="116"/>
      <c r="F169" s="53"/>
      <c r="G169" s="53"/>
      <c r="H169" s="101">
        <f t="shared" si="4"/>
        <v>0</v>
      </c>
      <c r="I169" s="53"/>
      <c r="J169" s="53"/>
      <c r="K169" s="101">
        <f t="shared" si="5"/>
        <v>0</v>
      </c>
    </row>
    <row r="170" spans="1:11" x14ac:dyDescent="0.2">
      <c r="A170" s="91">
        <v>161</v>
      </c>
      <c r="B170" s="49"/>
      <c r="C170" s="49"/>
      <c r="D170" s="116"/>
      <c r="E170" s="116"/>
      <c r="F170" s="53"/>
      <c r="G170" s="53"/>
      <c r="H170" s="101">
        <f t="shared" si="4"/>
        <v>0</v>
      </c>
      <c r="I170" s="53"/>
      <c r="J170" s="53"/>
      <c r="K170" s="101">
        <f t="shared" si="5"/>
        <v>0</v>
      </c>
    </row>
    <row r="171" spans="1:11" x14ac:dyDescent="0.2">
      <c r="A171" s="91">
        <v>162</v>
      </c>
      <c r="B171" s="49"/>
      <c r="C171" s="49"/>
      <c r="D171" s="116"/>
      <c r="E171" s="116"/>
      <c r="F171" s="53"/>
      <c r="G171" s="53"/>
      <c r="H171" s="101">
        <f t="shared" si="4"/>
        <v>0</v>
      </c>
      <c r="I171" s="53"/>
      <c r="J171" s="53"/>
      <c r="K171" s="101">
        <f t="shared" si="5"/>
        <v>0</v>
      </c>
    </row>
    <row r="172" spans="1:11" x14ac:dyDescent="0.2">
      <c r="A172" s="91">
        <v>163</v>
      </c>
      <c r="B172" s="49"/>
      <c r="C172" s="49"/>
      <c r="D172" s="116"/>
      <c r="E172" s="116"/>
      <c r="F172" s="53"/>
      <c r="G172" s="53"/>
      <c r="H172" s="101">
        <f t="shared" si="4"/>
        <v>0</v>
      </c>
      <c r="I172" s="53"/>
      <c r="J172" s="53"/>
      <c r="K172" s="101">
        <f t="shared" si="5"/>
        <v>0</v>
      </c>
    </row>
    <row r="173" spans="1:11" x14ac:dyDescent="0.2">
      <c r="A173" s="91">
        <v>164</v>
      </c>
      <c r="B173" s="49"/>
      <c r="C173" s="49"/>
      <c r="D173" s="116"/>
      <c r="E173" s="116"/>
      <c r="F173" s="53"/>
      <c r="G173" s="53"/>
      <c r="H173" s="101">
        <f t="shared" si="4"/>
        <v>0</v>
      </c>
      <c r="I173" s="53"/>
      <c r="J173" s="53"/>
      <c r="K173" s="101">
        <f t="shared" si="5"/>
        <v>0</v>
      </c>
    </row>
    <row r="174" spans="1:11" x14ac:dyDescent="0.2">
      <c r="A174" s="91">
        <v>165</v>
      </c>
      <c r="B174" s="49"/>
      <c r="C174" s="49"/>
      <c r="D174" s="116"/>
      <c r="E174" s="116"/>
      <c r="F174" s="53"/>
      <c r="G174" s="53"/>
      <c r="H174" s="101">
        <f t="shared" si="4"/>
        <v>0</v>
      </c>
      <c r="I174" s="53"/>
      <c r="J174" s="53"/>
      <c r="K174" s="101">
        <f t="shared" si="5"/>
        <v>0</v>
      </c>
    </row>
    <row r="175" spans="1:11" x14ac:dyDescent="0.2">
      <c r="A175" s="91">
        <v>166</v>
      </c>
      <c r="B175" s="49"/>
      <c r="C175" s="49"/>
      <c r="D175" s="116"/>
      <c r="E175" s="116"/>
      <c r="F175" s="53"/>
      <c r="G175" s="53"/>
      <c r="H175" s="101">
        <f t="shared" si="4"/>
        <v>0</v>
      </c>
      <c r="I175" s="53"/>
      <c r="J175" s="53"/>
      <c r="K175" s="101">
        <f t="shared" si="5"/>
        <v>0</v>
      </c>
    </row>
    <row r="176" spans="1:11" x14ac:dyDescent="0.2">
      <c r="A176" s="91">
        <v>167</v>
      </c>
      <c r="B176" s="49"/>
      <c r="C176" s="49"/>
      <c r="D176" s="116"/>
      <c r="E176" s="116"/>
      <c r="F176" s="53"/>
      <c r="G176" s="53"/>
      <c r="H176" s="101">
        <f t="shared" si="4"/>
        <v>0</v>
      </c>
      <c r="I176" s="53"/>
      <c r="J176" s="53"/>
      <c r="K176" s="101">
        <f t="shared" si="5"/>
        <v>0</v>
      </c>
    </row>
    <row r="177" spans="1:11" x14ac:dyDescent="0.2">
      <c r="A177" s="91">
        <v>168</v>
      </c>
      <c r="B177" s="49"/>
      <c r="C177" s="49"/>
      <c r="D177" s="116"/>
      <c r="E177" s="116"/>
      <c r="F177" s="53"/>
      <c r="G177" s="53"/>
      <c r="H177" s="101">
        <f t="shared" si="4"/>
        <v>0</v>
      </c>
      <c r="I177" s="53"/>
      <c r="J177" s="53"/>
      <c r="K177" s="101">
        <f t="shared" si="5"/>
        <v>0</v>
      </c>
    </row>
    <row r="178" spans="1:11" x14ac:dyDescent="0.2">
      <c r="A178" s="91">
        <v>169</v>
      </c>
      <c r="B178" s="49"/>
      <c r="C178" s="49"/>
      <c r="D178" s="116"/>
      <c r="E178" s="116"/>
      <c r="F178" s="53"/>
      <c r="G178" s="53"/>
      <c r="H178" s="101">
        <f t="shared" si="4"/>
        <v>0</v>
      </c>
      <c r="I178" s="53"/>
      <c r="J178" s="53"/>
      <c r="K178" s="101">
        <f t="shared" si="5"/>
        <v>0</v>
      </c>
    </row>
    <row r="179" spans="1:11" x14ac:dyDescent="0.2">
      <c r="A179" s="91">
        <v>170</v>
      </c>
      <c r="B179" s="49"/>
      <c r="C179" s="49"/>
      <c r="D179" s="116"/>
      <c r="E179" s="116"/>
      <c r="F179" s="53"/>
      <c r="G179" s="53"/>
      <c r="H179" s="101">
        <f t="shared" si="4"/>
        <v>0</v>
      </c>
      <c r="I179" s="53"/>
      <c r="J179" s="53"/>
      <c r="K179" s="101">
        <f t="shared" si="5"/>
        <v>0</v>
      </c>
    </row>
    <row r="180" spans="1:11" x14ac:dyDescent="0.2">
      <c r="A180" s="91">
        <v>171</v>
      </c>
      <c r="B180" s="49"/>
      <c r="C180" s="49"/>
      <c r="D180" s="116"/>
      <c r="E180" s="116"/>
      <c r="F180" s="53"/>
      <c r="G180" s="53"/>
      <c r="H180" s="101">
        <f t="shared" si="4"/>
        <v>0</v>
      </c>
      <c r="I180" s="53"/>
      <c r="J180" s="53"/>
      <c r="K180" s="101">
        <f t="shared" si="5"/>
        <v>0</v>
      </c>
    </row>
    <row r="181" spans="1:11" x14ac:dyDescent="0.2">
      <c r="A181" s="91">
        <v>172</v>
      </c>
      <c r="B181" s="49"/>
      <c r="C181" s="49"/>
      <c r="D181" s="116"/>
      <c r="E181" s="116"/>
      <c r="F181" s="53"/>
      <c r="G181" s="53"/>
      <c r="H181" s="101">
        <f t="shared" si="4"/>
        <v>0</v>
      </c>
      <c r="I181" s="53"/>
      <c r="J181" s="53"/>
      <c r="K181" s="101">
        <f t="shared" si="5"/>
        <v>0</v>
      </c>
    </row>
    <row r="182" spans="1:11" x14ac:dyDescent="0.2">
      <c r="A182" s="91">
        <v>173</v>
      </c>
      <c r="B182" s="49"/>
      <c r="C182" s="49"/>
      <c r="D182" s="116"/>
      <c r="E182" s="116"/>
      <c r="F182" s="53"/>
      <c r="G182" s="53"/>
      <c r="H182" s="101">
        <f t="shared" si="4"/>
        <v>0</v>
      </c>
      <c r="I182" s="53"/>
      <c r="J182" s="53"/>
      <c r="K182" s="101">
        <f t="shared" si="5"/>
        <v>0</v>
      </c>
    </row>
    <row r="183" spans="1:11" x14ac:dyDescent="0.2">
      <c r="A183" s="91">
        <v>174</v>
      </c>
      <c r="B183" s="49"/>
      <c r="C183" s="49"/>
      <c r="D183" s="116"/>
      <c r="E183" s="116"/>
      <c r="F183" s="53"/>
      <c r="G183" s="53"/>
      <c r="H183" s="101">
        <f t="shared" si="4"/>
        <v>0</v>
      </c>
      <c r="I183" s="53"/>
      <c r="J183" s="53"/>
      <c r="K183" s="101">
        <f t="shared" si="5"/>
        <v>0</v>
      </c>
    </row>
    <row r="184" spans="1:11" x14ac:dyDescent="0.2">
      <c r="A184" s="91">
        <v>175</v>
      </c>
      <c r="B184" s="49"/>
      <c r="C184" s="49"/>
      <c r="D184" s="116"/>
      <c r="E184" s="116"/>
      <c r="F184" s="53"/>
      <c r="G184" s="53"/>
      <c r="H184" s="101">
        <f t="shared" si="4"/>
        <v>0</v>
      </c>
      <c r="I184" s="53"/>
      <c r="J184" s="53"/>
      <c r="K184" s="101">
        <f t="shared" si="5"/>
        <v>0</v>
      </c>
    </row>
    <row r="185" spans="1:11" x14ac:dyDescent="0.2">
      <c r="A185" s="91">
        <v>176</v>
      </c>
      <c r="B185" s="49"/>
      <c r="C185" s="49"/>
      <c r="D185" s="116"/>
      <c r="E185" s="116"/>
      <c r="F185" s="53"/>
      <c r="G185" s="53"/>
      <c r="H185" s="101">
        <f t="shared" si="4"/>
        <v>0</v>
      </c>
      <c r="I185" s="53"/>
      <c r="J185" s="53"/>
      <c r="K185" s="101">
        <f t="shared" si="5"/>
        <v>0</v>
      </c>
    </row>
    <row r="186" spans="1:11" x14ac:dyDescent="0.2">
      <c r="A186" s="91">
        <v>177</v>
      </c>
      <c r="B186" s="49"/>
      <c r="C186" s="49"/>
      <c r="D186" s="116"/>
      <c r="E186" s="116"/>
      <c r="F186" s="53"/>
      <c r="G186" s="53"/>
      <c r="H186" s="101">
        <f t="shared" si="4"/>
        <v>0</v>
      </c>
      <c r="I186" s="53"/>
      <c r="J186" s="53"/>
      <c r="K186" s="101">
        <f t="shared" si="5"/>
        <v>0</v>
      </c>
    </row>
    <row r="187" spans="1:11" x14ac:dyDescent="0.2">
      <c r="A187" s="91">
        <v>178</v>
      </c>
      <c r="B187" s="49"/>
      <c r="C187" s="49"/>
      <c r="D187" s="116"/>
      <c r="E187" s="116"/>
      <c r="F187" s="53"/>
      <c r="G187" s="53"/>
      <c r="H187" s="101">
        <f t="shared" si="4"/>
        <v>0</v>
      </c>
      <c r="I187" s="53"/>
      <c r="J187" s="53"/>
      <c r="K187" s="101">
        <f t="shared" si="5"/>
        <v>0</v>
      </c>
    </row>
    <row r="188" spans="1:11" x14ac:dyDescent="0.2">
      <c r="A188" s="91">
        <v>179</v>
      </c>
      <c r="B188" s="49"/>
      <c r="C188" s="49"/>
      <c r="D188" s="116"/>
      <c r="E188" s="116"/>
      <c r="F188" s="53"/>
      <c r="G188" s="53"/>
      <c r="H188" s="101">
        <f t="shared" si="4"/>
        <v>0</v>
      </c>
      <c r="I188" s="53"/>
      <c r="J188" s="53"/>
      <c r="K188" s="101">
        <f t="shared" si="5"/>
        <v>0</v>
      </c>
    </row>
    <row r="189" spans="1:11" x14ac:dyDescent="0.2">
      <c r="A189" s="91">
        <v>180</v>
      </c>
      <c r="B189" s="49"/>
      <c r="C189" s="49"/>
      <c r="D189" s="116"/>
      <c r="E189" s="116"/>
      <c r="F189" s="53"/>
      <c r="G189" s="53"/>
      <c r="H189" s="101">
        <f t="shared" si="4"/>
        <v>0</v>
      </c>
      <c r="I189" s="53"/>
      <c r="J189" s="53"/>
      <c r="K189" s="101">
        <f t="shared" si="5"/>
        <v>0</v>
      </c>
    </row>
    <row r="190" spans="1:11" x14ac:dyDescent="0.2">
      <c r="A190" s="91">
        <v>181</v>
      </c>
      <c r="B190" s="49"/>
      <c r="C190" s="49"/>
      <c r="D190" s="116"/>
      <c r="E190" s="116"/>
      <c r="F190" s="53"/>
      <c r="G190" s="53"/>
      <c r="H190" s="101">
        <f t="shared" si="4"/>
        <v>0</v>
      </c>
      <c r="I190" s="53"/>
      <c r="J190" s="53"/>
      <c r="K190" s="101">
        <f t="shared" si="5"/>
        <v>0</v>
      </c>
    </row>
    <row r="191" spans="1:11" x14ac:dyDescent="0.2">
      <c r="A191" s="91">
        <v>182</v>
      </c>
      <c r="B191" s="49"/>
      <c r="C191" s="49"/>
      <c r="D191" s="116"/>
      <c r="E191" s="116"/>
      <c r="F191" s="53"/>
      <c r="G191" s="53"/>
      <c r="H191" s="101">
        <f t="shared" si="4"/>
        <v>0</v>
      </c>
      <c r="I191" s="53"/>
      <c r="J191" s="53"/>
      <c r="K191" s="101">
        <f t="shared" si="5"/>
        <v>0</v>
      </c>
    </row>
    <row r="192" spans="1:11" x14ac:dyDescent="0.2">
      <c r="A192" s="91">
        <v>183</v>
      </c>
      <c r="B192" s="49"/>
      <c r="C192" s="49"/>
      <c r="D192" s="116"/>
      <c r="E192" s="116"/>
      <c r="F192" s="53"/>
      <c r="G192" s="53"/>
      <c r="H192" s="101">
        <f t="shared" si="4"/>
        <v>0</v>
      </c>
      <c r="I192" s="53"/>
      <c r="J192" s="53"/>
      <c r="K192" s="101">
        <f t="shared" si="5"/>
        <v>0</v>
      </c>
    </row>
    <row r="193" spans="1:11" x14ac:dyDescent="0.2">
      <c r="A193" s="91">
        <v>184</v>
      </c>
      <c r="B193" s="49"/>
      <c r="C193" s="49"/>
      <c r="D193" s="116"/>
      <c r="E193" s="116"/>
      <c r="F193" s="53"/>
      <c r="G193" s="53"/>
      <c r="H193" s="101">
        <f t="shared" si="4"/>
        <v>0</v>
      </c>
      <c r="I193" s="53"/>
      <c r="J193" s="53"/>
      <c r="K193" s="101">
        <f t="shared" si="5"/>
        <v>0</v>
      </c>
    </row>
    <row r="194" spans="1:11" x14ac:dyDescent="0.2">
      <c r="A194" s="91">
        <v>185</v>
      </c>
      <c r="B194" s="49"/>
      <c r="C194" s="49"/>
      <c r="D194" s="116"/>
      <c r="E194" s="116"/>
      <c r="F194" s="53"/>
      <c r="G194" s="53"/>
      <c r="H194" s="101">
        <f t="shared" si="4"/>
        <v>0</v>
      </c>
      <c r="I194" s="53"/>
      <c r="J194" s="53"/>
      <c r="K194" s="101">
        <f t="shared" si="5"/>
        <v>0</v>
      </c>
    </row>
    <row r="195" spans="1:11" x14ac:dyDescent="0.2">
      <c r="A195" s="91">
        <v>186</v>
      </c>
      <c r="B195" s="49"/>
      <c r="C195" s="49"/>
      <c r="D195" s="116"/>
      <c r="E195" s="116"/>
      <c r="F195" s="53"/>
      <c r="G195" s="53"/>
      <c r="H195" s="101">
        <f t="shared" si="4"/>
        <v>0</v>
      </c>
      <c r="I195" s="53"/>
      <c r="J195" s="53"/>
      <c r="K195" s="101">
        <f t="shared" si="5"/>
        <v>0</v>
      </c>
    </row>
    <row r="196" spans="1:11" x14ac:dyDescent="0.2">
      <c r="A196" s="91">
        <v>187</v>
      </c>
      <c r="B196" s="49"/>
      <c r="C196" s="49"/>
      <c r="D196" s="116"/>
      <c r="E196" s="116"/>
      <c r="F196" s="53"/>
      <c r="G196" s="53"/>
      <c r="H196" s="101">
        <f t="shared" si="4"/>
        <v>0</v>
      </c>
      <c r="I196" s="53"/>
      <c r="J196" s="53"/>
      <c r="K196" s="101">
        <f t="shared" si="5"/>
        <v>0</v>
      </c>
    </row>
    <row r="197" spans="1:11" x14ac:dyDescent="0.2">
      <c r="A197" s="91">
        <v>188</v>
      </c>
      <c r="B197" s="49"/>
      <c r="C197" s="49"/>
      <c r="D197" s="116"/>
      <c r="E197" s="116"/>
      <c r="F197" s="53"/>
      <c r="G197" s="53"/>
      <c r="H197" s="101">
        <f t="shared" si="4"/>
        <v>0</v>
      </c>
      <c r="I197" s="53"/>
      <c r="J197" s="53"/>
      <c r="K197" s="101">
        <f t="shared" si="5"/>
        <v>0</v>
      </c>
    </row>
    <row r="198" spans="1:11" x14ac:dyDescent="0.2">
      <c r="A198" s="91">
        <v>189</v>
      </c>
      <c r="B198" s="49"/>
      <c r="C198" s="49"/>
      <c r="D198" s="116"/>
      <c r="E198" s="116"/>
      <c r="F198" s="53"/>
      <c r="G198" s="53"/>
      <c r="H198" s="101">
        <f t="shared" si="4"/>
        <v>0</v>
      </c>
      <c r="I198" s="53"/>
      <c r="J198" s="53"/>
      <c r="K198" s="101">
        <f t="shared" si="5"/>
        <v>0</v>
      </c>
    </row>
    <row r="199" spans="1:11" x14ac:dyDescent="0.2">
      <c r="A199" s="91">
        <v>190</v>
      </c>
      <c r="B199" s="49"/>
      <c r="C199" s="49"/>
      <c r="D199" s="116"/>
      <c r="E199" s="116"/>
      <c r="F199" s="53"/>
      <c r="G199" s="53"/>
      <c r="H199" s="101">
        <f t="shared" si="4"/>
        <v>0</v>
      </c>
      <c r="I199" s="53"/>
      <c r="J199" s="53"/>
      <c r="K199" s="101">
        <f t="shared" si="5"/>
        <v>0</v>
      </c>
    </row>
    <row r="200" spans="1:11" x14ac:dyDescent="0.2">
      <c r="A200" s="91">
        <v>191</v>
      </c>
      <c r="B200" s="49"/>
      <c r="C200" s="49"/>
      <c r="D200" s="116"/>
      <c r="E200" s="116"/>
      <c r="F200" s="53"/>
      <c r="G200" s="53"/>
      <c r="H200" s="101">
        <f t="shared" si="4"/>
        <v>0</v>
      </c>
      <c r="I200" s="53"/>
      <c r="J200" s="53"/>
      <c r="K200" s="101">
        <f t="shared" si="5"/>
        <v>0</v>
      </c>
    </row>
    <row r="201" spans="1:11" x14ac:dyDescent="0.2">
      <c r="A201" s="91">
        <v>192</v>
      </c>
      <c r="B201" s="49"/>
      <c r="C201" s="49"/>
      <c r="D201" s="116"/>
      <c r="E201" s="116"/>
      <c r="F201" s="53"/>
      <c r="G201" s="53"/>
      <c r="H201" s="101">
        <f t="shared" si="4"/>
        <v>0</v>
      </c>
      <c r="I201" s="53"/>
      <c r="J201" s="53"/>
      <c r="K201" s="101">
        <f t="shared" si="5"/>
        <v>0</v>
      </c>
    </row>
    <row r="202" spans="1:11" x14ac:dyDescent="0.2">
      <c r="A202" s="91">
        <v>193</v>
      </c>
      <c r="B202" s="49"/>
      <c r="C202" s="49"/>
      <c r="D202" s="116"/>
      <c r="E202" s="116"/>
      <c r="F202" s="53"/>
      <c r="G202" s="53"/>
      <c r="H202" s="101">
        <f t="shared" si="4"/>
        <v>0</v>
      </c>
      <c r="I202" s="53"/>
      <c r="J202" s="53"/>
      <c r="K202" s="101">
        <f t="shared" si="5"/>
        <v>0</v>
      </c>
    </row>
    <row r="203" spans="1:11" x14ac:dyDescent="0.2">
      <c r="A203" s="91">
        <v>194</v>
      </c>
      <c r="B203" s="49"/>
      <c r="C203" s="49"/>
      <c r="D203" s="116"/>
      <c r="E203" s="116"/>
      <c r="F203" s="53"/>
      <c r="G203" s="53"/>
      <c r="H203" s="101">
        <f t="shared" ref="H203:H266" si="6">+F203-G203</f>
        <v>0</v>
      </c>
      <c r="I203" s="53"/>
      <c r="J203" s="53"/>
      <c r="K203" s="101">
        <f t="shared" si="5"/>
        <v>0</v>
      </c>
    </row>
    <row r="204" spans="1:11" x14ac:dyDescent="0.2">
      <c r="A204" s="91">
        <v>195</v>
      </c>
      <c r="B204" s="49"/>
      <c r="C204" s="49"/>
      <c r="D204" s="116"/>
      <c r="E204" s="116"/>
      <c r="F204" s="53"/>
      <c r="G204" s="53"/>
      <c r="H204" s="101">
        <f t="shared" si="6"/>
        <v>0</v>
      </c>
      <c r="I204" s="53"/>
      <c r="J204" s="53"/>
      <c r="K204" s="101">
        <f t="shared" ref="K204:K267" si="7">+I204-J204</f>
        <v>0</v>
      </c>
    </row>
    <row r="205" spans="1:11" x14ac:dyDescent="0.2">
      <c r="A205" s="91">
        <v>196</v>
      </c>
      <c r="B205" s="49"/>
      <c r="C205" s="49"/>
      <c r="D205" s="116"/>
      <c r="E205" s="116"/>
      <c r="F205" s="53"/>
      <c r="G205" s="53"/>
      <c r="H205" s="101">
        <f t="shared" si="6"/>
        <v>0</v>
      </c>
      <c r="I205" s="53"/>
      <c r="J205" s="53"/>
      <c r="K205" s="101">
        <f t="shared" si="7"/>
        <v>0</v>
      </c>
    </row>
    <row r="206" spans="1:11" x14ac:dyDescent="0.2">
      <c r="A206" s="91">
        <v>197</v>
      </c>
      <c r="B206" s="49"/>
      <c r="C206" s="49"/>
      <c r="D206" s="116"/>
      <c r="E206" s="116"/>
      <c r="F206" s="53"/>
      <c r="G206" s="53"/>
      <c r="H206" s="101">
        <f t="shared" si="6"/>
        <v>0</v>
      </c>
      <c r="I206" s="53"/>
      <c r="J206" s="53"/>
      <c r="K206" s="101">
        <f t="shared" si="7"/>
        <v>0</v>
      </c>
    </row>
    <row r="207" spans="1:11" x14ac:dyDescent="0.2">
      <c r="A207" s="91">
        <v>198</v>
      </c>
      <c r="B207" s="49"/>
      <c r="C207" s="49"/>
      <c r="D207" s="116"/>
      <c r="E207" s="116"/>
      <c r="F207" s="53"/>
      <c r="G207" s="53"/>
      <c r="H207" s="101">
        <f t="shared" si="6"/>
        <v>0</v>
      </c>
      <c r="I207" s="53"/>
      <c r="J207" s="53"/>
      <c r="K207" s="101">
        <f t="shared" si="7"/>
        <v>0</v>
      </c>
    </row>
    <row r="208" spans="1:11" x14ac:dyDescent="0.2">
      <c r="A208" s="91">
        <v>199</v>
      </c>
      <c r="B208" s="49"/>
      <c r="C208" s="49"/>
      <c r="D208" s="116"/>
      <c r="E208" s="116"/>
      <c r="F208" s="53"/>
      <c r="G208" s="53"/>
      <c r="H208" s="101">
        <f t="shared" si="6"/>
        <v>0</v>
      </c>
      <c r="I208" s="53"/>
      <c r="J208" s="53"/>
      <c r="K208" s="101">
        <f t="shared" si="7"/>
        <v>0</v>
      </c>
    </row>
    <row r="209" spans="1:11" x14ac:dyDescent="0.2">
      <c r="A209" s="91">
        <v>200</v>
      </c>
      <c r="B209" s="49"/>
      <c r="C209" s="49"/>
      <c r="D209" s="116"/>
      <c r="E209" s="116"/>
      <c r="F209" s="53"/>
      <c r="G209" s="53"/>
      <c r="H209" s="101">
        <f t="shared" si="6"/>
        <v>0</v>
      </c>
      <c r="I209" s="53"/>
      <c r="J209" s="53"/>
      <c r="K209" s="101">
        <f t="shared" si="7"/>
        <v>0</v>
      </c>
    </row>
    <row r="210" spans="1:11" x14ac:dyDescent="0.2">
      <c r="A210" s="91">
        <v>201</v>
      </c>
      <c r="B210" s="49"/>
      <c r="C210" s="49"/>
      <c r="D210" s="116"/>
      <c r="E210" s="116"/>
      <c r="F210" s="53"/>
      <c r="G210" s="53"/>
      <c r="H210" s="101">
        <f t="shared" si="6"/>
        <v>0</v>
      </c>
      <c r="I210" s="53"/>
      <c r="J210" s="53"/>
      <c r="K210" s="101">
        <f t="shared" si="7"/>
        <v>0</v>
      </c>
    </row>
    <row r="211" spans="1:11" x14ac:dyDescent="0.2">
      <c r="A211" s="91">
        <v>202</v>
      </c>
      <c r="B211" s="49"/>
      <c r="C211" s="49"/>
      <c r="D211" s="116"/>
      <c r="E211" s="116"/>
      <c r="F211" s="53"/>
      <c r="G211" s="53"/>
      <c r="H211" s="101">
        <f t="shared" si="6"/>
        <v>0</v>
      </c>
      <c r="I211" s="53"/>
      <c r="J211" s="53"/>
      <c r="K211" s="101">
        <f t="shared" si="7"/>
        <v>0</v>
      </c>
    </row>
    <row r="212" spans="1:11" x14ac:dyDescent="0.2">
      <c r="A212" s="91">
        <v>203</v>
      </c>
      <c r="B212" s="49"/>
      <c r="C212" s="49"/>
      <c r="D212" s="116"/>
      <c r="E212" s="116"/>
      <c r="F212" s="53"/>
      <c r="G212" s="53"/>
      <c r="H212" s="101">
        <f t="shared" si="6"/>
        <v>0</v>
      </c>
      <c r="I212" s="53"/>
      <c r="J212" s="53"/>
      <c r="K212" s="101">
        <f t="shared" si="7"/>
        <v>0</v>
      </c>
    </row>
    <row r="213" spans="1:11" x14ac:dyDescent="0.2">
      <c r="A213" s="91">
        <v>204</v>
      </c>
      <c r="B213" s="49"/>
      <c r="C213" s="49"/>
      <c r="D213" s="116"/>
      <c r="E213" s="116"/>
      <c r="F213" s="53"/>
      <c r="G213" s="53"/>
      <c r="H213" s="101">
        <f t="shared" si="6"/>
        <v>0</v>
      </c>
      <c r="I213" s="53"/>
      <c r="J213" s="53"/>
      <c r="K213" s="101">
        <f t="shared" si="7"/>
        <v>0</v>
      </c>
    </row>
    <row r="214" spans="1:11" x14ac:dyDescent="0.2">
      <c r="A214" s="91">
        <v>205</v>
      </c>
      <c r="B214" s="49"/>
      <c r="C214" s="49"/>
      <c r="D214" s="116"/>
      <c r="E214" s="116"/>
      <c r="F214" s="53"/>
      <c r="G214" s="53"/>
      <c r="H214" s="101">
        <f t="shared" si="6"/>
        <v>0</v>
      </c>
      <c r="I214" s="53"/>
      <c r="J214" s="53"/>
      <c r="K214" s="101">
        <f t="shared" si="7"/>
        <v>0</v>
      </c>
    </row>
    <row r="215" spans="1:11" x14ac:dyDescent="0.2">
      <c r="A215" s="91">
        <v>206</v>
      </c>
      <c r="B215" s="49"/>
      <c r="C215" s="49"/>
      <c r="D215" s="116"/>
      <c r="E215" s="116"/>
      <c r="F215" s="53"/>
      <c r="G215" s="53"/>
      <c r="H215" s="101">
        <f t="shared" si="6"/>
        <v>0</v>
      </c>
      <c r="I215" s="53"/>
      <c r="J215" s="53"/>
      <c r="K215" s="101">
        <f t="shared" si="7"/>
        <v>0</v>
      </c>
    </row>
    <row r="216" spans="1:11" x14ac:dyDescent="0.2">
      <c r="A216" s="91">
        <v>207</v>
      </c>
      <c r="B216" s="49"/>
      <c r="C216" s="49"/>
      <c r="D216" s="116"/>
      <c r="E216" s="116"/>
      <c r="F216" s="53"/>
      <c r="G216" s="53"/>
      <c r="H216" s="101">
        <f t="shared" si="6"/>
        <v>0</v>
      </c>
      <c r="I216" s="53"/>
      <c r="J216" s="53"/>
      <c r="K216" s="101">
        <f t="shared" si="7"/>
        <v>0</v>
      </c>
    </row>
    <row r="217" spans="1:11" x14ac:dyDescent="0.2">
      <c r="A217" s="91">
        <v>208</v>
      </c>
      <c r="B217" s="49"/>
      <c r="C217" s="49"/>
      <c r="D217" s="116"/>
      <c r="E217" s="116"/>
      <c r="F217" s="53"/>
      <c r="G217" s="53"/>
      <c r="H217" s="101">
        <f t="shared" si="6"/>
        <v>0</v>
      </c>
      <c r="I217" s="53"/>
      <c r="J217" s="53"/>
      <c r="K217" s="101">
        <f t="shared" si="7"/>
        <v>0</v>
      </c>
    </row>
    <row r="218" spans="1:11" x14ac:dyDescent="0.2">
      <c r="A218" s="91">
        <v>209</v>
      </c>
      <c r="B218" s="49"/>
      <c r="C218" s="49"/>
      <c r="D218" s="116"/>
      <c r="E218" s="116"/>
      <c r="F218" s="53"/>
      <c r="G218" s="53"/>
      <c r="H218" s="101">
        <f t="shared" si="6"/>
        <v>0</v>
      </c>
      <c r="I218" s="53"/>
      <c r="J218" s="53"/>
      <c r="K218" s="101">
        <f t="shared" si="7"/>
        <v>0</v>
      </c>
    </row>
    <row r="219" spans="1:11" x14ac:dyDescent="0.2">
      <c r="A219" s="91">
        <v>210</v>
      </c>
      <c r="B219" s="49"/>
      <c r="C219" s="49"/>
      <c r="D219" s="116"/>
      <c r="E219" s="116"/>
      <c r="F219" s="53"/>
      <c r="G219" s="53"/>
      <c r="H219" s="101">
        <f t="shared" si="6"/>
        <v>0</v>
      </c>
      <c r="I219" s="53"/>
      <c r="J219" s="53"/>
      <c r="K219" s="101">
        <f t="shared" si="7"/>
        <v>0</v>
      </c>
    </row>
    <row r="220" spans="1:11" x14ac:dyDescent="0.2">
      <c r="A220" s="91">
        <v>211</v>
      </c>
      <c r="B220" s="49"/>
      <c r="C220" s="49"/>
      <c r="D220" s="116"/>
      <c r="E220" s="116"/>
      <c r="F220" s="53"/>
      <c r="G220" s="53"/>
      <c r="H220" s="101">
        <f t="shared" si="6"/>
        <v>0</v>
      </c>
      <c r="I220" s="53"/>
      <c r="J220" s="53"/>
      <c r="K220" s="101">
        <f t="shared" si="7"/>
        <v>0</v>
      </c>
    </row>
    <row r="221" spans="1:11" x14ac:dyDescent="0.2">
      <c r="A221" s="91">
        <v>212</v>
      </c>
      <c r="B221" s="49"/>
      <c r="C221" s="49"/>
      <c r="D221" s="116"/>
      <c r="E221" s="116"/>
      <c r="F221" s="53"/>
      <c r="G221" s="53"/>
      <c r="H221" s="101">
        <f t="shared" si="6"/>
        <v>0</v>
      </c>
      <c r="I221" s="53"/>
      <c r="J221" s="53"/>
      <c r="K221" s="101">
        <f t="shared" si="7"/>
        <v>0</v>
      </c>
    </row>
    <row r="222" spans="1:11" x14ac:dyDescent="0.2">
      <c r="A222" s="91">
        <v>213</v>
      </c>
      <c r="B222" s="49"/>
      <c r="C222" s="49"/>
      <c r="D222" s="116"/>
      <c r="E222" s="116"/>
      <c r="F222" s="53"/>
      <c r="G222" s="53"/>
      <c r="H222" s="101">
        <f t="shared" si="6"/>
        <v>0</v>
      </c>
      <c r="I222" s="53"/>
      <c r="J222" s="53"/>
      <c r="K222" s="101">
        <f t="shared" si="7"/>
        <v>0</v>
      </c>
    </row>
    <row r="223" spans="1:11" x14ac:dyDescent="0.2">
      <c r="A223" s="91">
        <v>214</v>
      </c>
      <c r="B223" s="49"/>
      <c r="C223" s="49"/>
      <c r="D223" s="116"/>
      <c r="E223" s="116"/>
      <c r="F223" s="53"/>
      <c r="G223" s="53"/>
      <c r="H223" s="101">
        <f t="shared" si="6"/>
        <v>0</v>
      </c>
      <c r="I223" s="53"/>
      <c r="J223" s="53"/>
      <c r="K223" s="101">
        <f t="shared" si="7"/>
        <v>0</v>
      </c>
    </row>
    <row r="224" spans="1:11" x14ac:dyDescent="0.2">
      <c r="A224" s="91">
        <v>215</v>
      </c>
      <c r="B224" s="49"/>
      <c r="C224" s="49"/>
      <c r="D224" s="116"/>
      <c r="E224" s="116"/>
      <c r="F224" s="53"/>
      <c r="G224" s="53"/>
      <c r="H224" s="101">
        <f t="shared" si="6"/>
        <v>0</v>
      </c>
      <c r="I224" s="53"/>
      <c r="J224" s="53"/>
      <c r="K224" s="101">
        <f t="shared" si="7"/>
        <v>0</v>
      </c>
    </row>
    <row r="225" spans="1:11" x14ac:dyDescent="0.2">
      <c r="A225" s="91">
        <v>216</v>
      </c>
      <c r="B225" s="49"/>
      <c r="C225" s="49"/>
      <c r="D225" s="116"/>
      <c r="E225" s="116"/>
      <c r="F225" s="53"/>
      <c r="G225" s="53"/>
      <c r="H225" s="101">
        <f t="shared" si="6"/>
        <v>0</v>
      </c>
      <c r="I225" s="53"/>
      <c r="J225" s="53"/>
      <c r="K225" s="101">
        <f t="shared" si="7"/>
        <v>0</v>
      </c>
    </row>
    <row r="226" spans="1:11" x14ac:dyDescent="0.2">
      <c r="A226" s="91">
        <v>217</v>
      </c>
      <c r="B226" s="49"/>
      <c r="C226" s="49"/>
      <c r="D226" s="116"/>
      <c r="E226" s="116"/>
      <c r="F226" s="53"/>
      <c r="G226" s="53"/>
      <c r="H226" s="101">
        <f t="shared" si="6"/>
        <v>0</v>
      </c>
      <c r="I226" s="53"/>
      <c r="J226" s="53"/>
      <c r="K226" s="101">
        <f t="shared" si="7"/>
        <v>0</v>
      </c>
    </row>
    <row r="227" spans="1:11" x14ac:dyDescent="0.2">
      <c r="A227" s="91">
        <v>218</v>
      </c>
      <c r="B227" s="49"/>
      <c r="C227" s="49"/>
      <c r="D227" s="116"/>
      <c r="E227" s="116"/>
      <c r="F227" s="53"/>
      <c r="G227" s="53"/>
      <c r="H227" s="101">
        <f t="shared" si="6"/>
        <v>0</v>
      </c>
      <c r="I227" s="53"/>
      <c r="J227" s="53"/>
      <c r="K227" s="101">
        <f t="shared" si="7"/>
        <v>0</v>
      </c>
    </row>
    <row r="228" spans="1:11" x14ac:dyDescent="0.2">
      <c r="A228" s="91">
        <v>219</v>
      </c>
      <c r="B228" s="49"/>
      <c r="C228" s="49"/>
      <c r="D228" s="116"/>
      <c r="E228" s="116"/>
      <c r="F228" s="53"/>
      <c r="G228" s="53"/>
      <c r="H228" s="101">
        <f t="shared" si="6"/>
        <v>0</v>
      </c>
      <c r="I228" s="53"/>
      <c r="J228" s="53"/>
      <c r="K228" s="101">
        <f t="shared" si="7"/>
        <v>0</v>
      </c>
    </row>
    <row r="229" spans="1:11" x14ac:dyDescent="0.2">
      <c r="A229" s="91">
        <v>220</v>
      </c>
      <c r="B229" s="49"/>
      <c r="C229" s="49"/>
      <c r="D229" s="116"/>
      <c r="E229" s="116"/>
      <c r="F229" s="53"/>
      <c r="G229" s="53"/>
      <c r="H229" s="101">
        <f t="shared" si="6"/>
        <v>0</v>
      </c>
      <c r="I229" s="53"/>
      <c r="J229" s="53"/>
      <c r="K229" s="101">
        <f t="shared" si="7"/>
        <v>0</v>
      </c>
    </row>
    <row r="230" spans="1:11" x14ac:dyDescent="0.2">
      <c r="A230" s="91">
        <v>221</v>
      </c>
      <c r="B230" s="49"/>
      <c r="C230" s="49"/>
      <c r="D230" s="116"/>
      <c r="E230" s="116"/>
      <c r="F230" s="53"/>
      <c r="G230" s="53"/>
      <c r="H230" s="101">
        <f t="shared" si="6"/>
        <v>0</v>
      </c>
      <c r="I230" s="53"/>
      <c r="J230" s="53"/>
      <c r="K230" s="101">
        <f t="shared" si="7"/>
        <v>0</v>
      </c>
    </row>
    <row r="231" spans="1:11" x14ac:dyDescent="0.2">
      <c r="A231" s="91">
        <v>222</v>
      </c>
      <c r="B231" s="49"/>
      <c r="C231" s="49"/>
      <c r="D231" s="116"/>
      <c r="E231" s="116"/>
      <c r="F231" s="53"/>
      <c r="G231" s="53"/>
      <c r="H231" s="101">
        <f t="shared" si="6"/>
        <v>0</v>
      </c>
      <c r="I231" s="53"/>
      <c r="J231" s="53"/>
      <c r="K231" s="101">
        <f t="shared" si="7"/>
        <v>0</v>
      </c>
    </row>
    <row r="232" spans="1:11" x14ac:dyDescent="0.2">
      <c r="A232" s="91">
        <v>223</v>
      </c>
      <c r="B232" s="49"/>
      <c r="C232" s="49"/>
      <c r="D232" s="116"/>
      <c r="E232" s="116"/>
      <c r="F232" s="53"/>
      <c r="G232" s="53"/>
      <c r="H232" s="101">
        <f t="shared" si="6"/>
        <v>0</v>
      </c>
      <c r="I232" s="53"/>
      <c r="J232" s="53"/>
      <c r="K232" s="101">
        <f t="shared" si="7"/>
        <v>0</v>
      </c>
    </row>
    <row r="233" spans="1:11" x14ac:dyDescent="0.2">
      <c r="A233" s="91">
        <v>224</v>
      </c>
      <c r="B233" s="49"/>
      <c r="C233" s="49"/>
      <c r="D233" s="116"/>
      <c r="E233" s="116"/>
      <c r="F233" s="53"/>
      <c r="G233" s="53"/>
      <c r="H233" s="101">
        <f t="shared" si="6"/>
        <v>0</v>
      </c>
      <c r="I233" s="53"/>
      <c r="J233" s="53"/>
      <c r="K233" s="101">
        <f t="shared" si="7"/>
        <v>0</v>
      </c>
    </row>
    <row r="234" spans="1:11" x14ac:dyDescent="0.2">
      <c r="A234" s="91">
        <v>225</v>
      </c>
      <c r="B234" s="49"/>
      <c r="C234" s="49"/>
      <c r="D234" s="116"/>
      <c r="E234" s="116"/>
      <c r="F234" s="53"/>
      <c r="G234" s="53"/>
      <c r="H234" s="101">
        <f t="shared" si="6"/>
        <v>0</v>
      </c>
      <c r="I234" s="53"/>
      <c r="J234" s="53"/>
      <c r="K234" s="101">
        <f t="shared" si="7"/>
        <v>0</v>
      </c>
    </row>
    <row r="235" spans="1:11" x14ac:dyDescent="0.2">
      <c r="A235" s="91">
        <v>226</v>
      </c>
      <c r="B235" s="49"/>
      <c r="C235" s="49"/>
      <c r="D235" s="116"/>
      <c r="E235" s="116"/>
      <c r="F235" s="53"/>
      <c r="G235" s="53"/>
      <c r="H235" s="101">
        <f t="shared" si="6"/>
        <v>0</v>
      </c>
      <c r="I235" s="53"/>
      <c r="J235" s="53"/>
      <c r="K235" s="101">
        <f t="shared" si="7"/>
        <v>0</v>
      </c>
    </row>
    <row r="236" spans="1:11" x14ac:dyDescent="0.2">
      <c r="A236" s="91">
        <v>227</v>
      </c>
      <c r="B236" s="49"/>
      <c r="C236" s="49"/>
      <c r="D236" s="116"/>
      <c r="E236" s="116"/>
      <c r="F236" s="53"/>
      <c r="G236" s="53"/>
      <c r="H236" s="101">
        <f t="shared" si="6"/>
        <v>0</v>
      </c>
      <c r="I236" s="53"/>
      <c r="J236" s="53"/>
      <c r="K236" s="101">
        <f t="shared" si="7"/>
        <v>0</v>
      </c>
    </row>
    <row r="237" spans="1:11" x14ac:dyDescent="0.2">
      <c r="A237" s="91">
        <v>228</v>
      </c>
      <c r="B237" s="49"/>
      <c r="C237" s="49"/>
      <c r="D237" s="116"/>
      <c r="E237" s="116"/>
      <c r="F237" s="53"/>
      <c r="G237" s="53"/>
      <c r="H237" s="101">
        <f t="shared" si="6"/>
        <v>0</v>
      </c>
      <c r="I237" s="53"/>
      <c r="J237" s="53"/>
      <c r="K237" s="101">
        <f t="shared" si="7"/>
        <v>0</v>
      </c>
    </row>
    <row r="238" spans="1:11" x14ac:dyDescent="0.2">
      <c r="A238" s="91">
        <v>229</v>
      </c>
      <c r="B238" s="49"/>
      <c r="C238" s="49"/>
      <c r="D238" s="116"/>
      <c r="E238" s="116"/>
      <c r="F238" s="53"/>
      <c r="G238" s="53"/>
      <c r="H238" s="101">
        <f t="shared" si="6"/>
        <v>0</v>
      </c>
      <c r="I238" s="53"/>
      <c r="J238" s="53"/>
      <c r="K238" s="101">
        <f t="shared" si="7"/>
        <v>0</v>
      </c>
    </row>
    <row r="239" spans="1:11" x14ac:dyDescent="0.2">
      <c r="A239" s="91">
        <v>230</v>
      </c>
      <c r="B239" s="49"/>
      <c r="C239" s="49"/>
      <c r="D239" s="116"/>
      <c r="E239" s="116"/>
      <c r="F239" s="53"/>
      <c r="G239" s="53"/>
      <c r="H239" s="101">
        <f t="shared" si="6"/>
        <v>0</v>
      </c>
      <c r="I239" s="53"/>
      <c r="J239" s="53"/>
      <c r="K239" s="101">
        <f t="shared" si="7"/>
        <v>0</v>
      </c>
    </row>
    <row r="240" spans="1:11" x14ac:dyDescent="0.2">
      <c r="A240" s="91">
        <v>231</v>
      </c>
      <c r="B240" s="49"/>
      <c r="C240" s="49"/>
      <c r="D240" s="116"/>
      <c r="E240" s="116"/>
      <c r="F240" s="53"/>
      <c r="G240" s="53"/>
      <c r="H240" s="101">
        <f t="shared" si="6"/>
        <v>0</v>
      </c>
      <c r="I240" s="53"/>
      <c r="J240" s="53"/>
      <c r="K240" s="101">
        <f t="shared" si="7"/>
        <v>0</v>
      </c>
    </row>
    <row r="241" spans="1:11" x14ac:dyDescent="0.2">
      <c r="A241" s="91">
        <v>232</v>
      </c>
      <c r="B241" s="49"/>
      <c r="C241" s="49"/>
      <c r="D241" s="116"/>
      <c r="E241" s="116"/>
      <c r="F241" s="53"/>
      <c r="G241" s="53"/>
      <c r="H241" s="101">
        <f t="shared" si="6"/>
        <v>0</v>
      </c>
      <c r="I241" s="53"/>
      <c r="J241" s="53"/>
      <c r="K241" s="101">
        <f t="shared" si="7"/>
        <v>0</v>
      </c>
    </row>
    <row r="242" spans="1:11" x14ac:dyDescent="0.2">
      <c r="A242" s="91">
        <v>233</v>
      </c>
      <c r="B242" s="49"/>
      <c r="C242" s="49"/>
      <c r="D242" s="116"/>
      <c r="E242" s="116"/>
      <c r="F242" s="53"/>
      <c r="G242" s="53"/>
      <c r="H242" s="101">
        <f t="shared" si="6"/>
        <v>0</v>
      </c>
      <c r="I242" s="53"/>
      <c r="J242" s="53"/>
      <c r="K242" s="101">
        <f t="shared" si="7"/>
        <v>0</v>
      </c>
    </row>
    <row r="243" spans="1:11" x14ac:dyDescent="0.2">
      <c r="A243" s="91">
        <v>234</v>
      </c>
      <c r="B243" s="49"/>
      <c r="C243" s="49"/>
      <c r="D243" s="116"/>
      <c r="E243" s="116"/>
      <c r="F243" s="53"/>
      <c r="G243" s="53"/>
      <c r="H243" s="101">
        <f t="shared" si="6"/>
        <v>0</v>
      </c>
      <c r="I243" s="53"/>
      <c r="J243" s="53"/>
      <c r="K243" s="101">
        <f t="shared" si="7"/>
        <v>0</v>
      </c>
    </row>
    <row r="244" spans="1:11" x14ac:dyDescent="0.2">
      <c r="A244" s="91">
        <v>235</v>
      </c>
      <c r="B244" s="49"/>
      <c r="C244" s="49"/>
      <c r="D244" s="116"/>
      <c r="E244" s="116"/>
      <c r="F244" s="53"/>
      <c r="G244" s="53"/>
      <c r="H244" s="101">
        <f t="shared" si="6"/>
        <v>0</v>
      </c>
      <c r="I244" s="53"/>
      <c r="J244" s="53"/>
      <c r="K244" s="101">
        <f t="shared" si="7"/>
        <v>0</v>
      </c>
    </row>
    <row r="245" spans="1:11" x14ac:dyDescent="0.2">
      <c r="A245" s="91">
        <v>236</v>
      </c>
      <c r="B245" s="49"/>
      <c r="C245" s="49"/>
      <c r="D245" s="116"/>
      <c r="E245" s="116"/>
      <c r="F245" s="53"/>
      <c r="G245" s="53"/>
      <c r="H245" s="101">
        <f t="shared" si="6"/>
        <v>0</v>
      </c>
      <c r="I245" s="53"/>
      <c r="J245" s="53"/>
      <c r="K245" s="101">
        <f t="shared" si="7"/>
        <v>0</v>
      </c>
    </row>
    <row r="246" spans="1:11" x14ac:dyDescent="0.2">
      <c r="A246" s="91">
        <v>237</v>
      </c>
      <c r="B246" s="49"/>
      <c r="C246" s="49"/>
      <c r="D246" s="116"/>
      <c r="E246" s="116"/>
      <c r="F246" s="53"/>
      <c r="G246" s="53"/>
      <c r="H246" s="101">
        <f t="shared" si="6"/>
        <v>0</v>
      </c>
      <c r="I246" s="53"/>
      <c r="J246" s="53"/>
      <c r="K246" s="101">
        <f t="shared" si="7"/>
        <v>0</v>
      </c>
    </row>
    <row r="247" spans="1:11" x14ac:dyDescent="0.2">
      <c r="A247" s="91">
        <v>238</v>
      </c>
      <c r="B247" s="49"/>
      <c r="C247" s="49"/>
      <c r="D247" s="116"/>
      <c r="E247" s="116"/>
      <c r="F247" s="53"/>
      <c r="G247" s="53"/>
      <c r="H247" s="101">
        <f t="shared" si="6"/>
        <v>0</v>
      </c>
      <c r="I247" s="53"/>
      <c r="J247" s="53"/>
      <c r="K247" s="101">
        <f t="shared" si="7"/>
        <v>0</v>
      </c>
    </row>
    <row r="248" spans="1:11" x14ac:dyDescent="0.2">
      <c r="A248" s="91">
        <v>239</v>
      </c>
      <c r="B248" s="49"/>
      <c r="C248" s="49"/>
      <c r="D248" s="116"/>
      <c r="E248" s="116"/>
      <c r="F248" s="53"/>
      <c r="G248" s="53"/>
      <c r="H248" s="101">
        <f t="shared" si="6"/>
        <v>0</v>
      </c>
      <c r="I248" s="53"/>
      <c r="J248" s="53"/>
      <c r="K248" s="101">
        <f t="shared" si="7"/>
        <v>0</v>
      </c>
    </row>
    <row r="249" spans="1:11" x14ac:dyDescent="0.2">
      <c r="A249" s="91">
        <v>240</v>
      </c>
      <c r="B249" s="49"/>
      <c r="C249" s="49"/>
      <c r="D249" s="116"/>
      <c r="E249" s="116"/>
      <c r="F249" s="53"/>
      <c r="G249" s="53"/>
      <c r="H249" s="101">
        <f t="shared" si="6"/>
        <v>0</v>
      </c>
      <c r="I249" s="53"/>
      <c r="J249" s="53"/>
      <c r="K249" s="101">
        <f t="shared" si="7"/>
        <v>0</v>
      </c>
    </row>
    <row r="250" spans="1:11" x14ac:dyDescent="0.2">
      <c r="A250" s="91">
        <v>241</v>
      </c>
      <c r="B250" s="49"/>
      <c r="C250" s="49"/>
      <c r="D250" s="116"/>
      <c r="E250" s="116"/>
      <c r="F250" s="53"/>
      <c r="G250" s="53"/>
      <c r="H250" s="101">
        <f t="shared" si="6"/>
        <v>0</v>
      </c>
      <c r="I250" s="53"/>
      <c r="J250" s="53"/>
      <c r="K250" s="101">
        <f t="shared" si="7"/>
        <v>0</v>
      </c>
    </row>
    <row r="251" spans="1:11" x14ac:dyDescent="0.2">
      <c r="A251" s="91">
        <v>242</v>
      </c>
      <c r="B251" s="49"/>
      <c r="C251" s="49"/>
      <c r="D251" s="116"/>
      <c r="E251" s="116"/>
      <c r="F251" s="53"/>
      <c r="G251" s="53"/>
      <c r="H251" s="101">
        <f t="shared" si="6"/>
        <v>0</v>
      </c>
      <c r="I251" s="53"/>
      <c r="J251" s="53"/>
      <c r="K251" s="101">
        <f t="shared" si="7"/>
        <v>0</v>
      </c>
    </row>
    <row r="252" spans="1:11" x14ac:dyDescent="0.2">
      <c r="A252" s="91">
        <v>243</v>
      </c>
      <c r="B252" s="49"/>
      <c r="C252" s="49"/>
      <c r="D252" s="116"/>
      <c r="E252" s="116"/>
      <c r="F252" s="53"/>
      <c r="G252" s="53"/>
      <c r="H252" s="101">
        <f t="shared" si="6"/>
        <v>0</v>
      </c>
      <c r="I252" s="53"/>
      <c r="J252" s="53"/>
      <c r="K252" s="101">
        <f t="shared" si="7"/>
        <v>0</v>
      </c>
    </row>
    <row r="253" spans="1:11" x14ac:dyDescent="0.2">
      <c r="A253" s="91">
        <v>244</v>
      </c>
      <c r="B253" s="49"/>
      <c r="C253" s="49"/>
      <c r="D253" s="116"/>
      <c r="E253" s="116"/>
      <c r="F253" s="53"/>
      <c r="G253" s="53"/>
      <c r="H253" s="101">
        <f t="shared" si="6"/>
        <v>0</v>
      </c>
      <c r="I253" s="53"/>
      <c r="J253" s="53"/>
      <c r="K253" s="101">
        <f t="shared" si="7"/>
        <v>0</v>
      </c>
    </row>
    <row r="254" spans="1:11" x14ac:dyDescent="0.2">
      <c r="A254" s="91">
        <v>245</v>
      </c>
      <c r="B254" s="49"/>
      <c r="C254" s="49"/>
      <c r="D254" s="116"/>
      <c r="E254" s="116"/>
      <c r="F254" s="53"/>
      <c r="G254" s="53"/>
      <c r="H254" s="101">
        <f t="shared" si="6"/>
        <v>0</v>
      </c>
      <c r="I254" s="53"/>
      <c r="J254" s="53"/>
      <c r="K254" s="101">
        <f t="shared" si="7"/>
        <v>0</v>
      </c>
    </row>
    <row r="255" spans="1:11" x14ac:dyDescent="0.2">
      <c r="A255" s="91">
        <v>246</v>
      </c>
      <c r="B255" s="49"/>
      <c r="C255" s="49"/>
      <c r="D255" s="116"/>
      <c r="E255" s="116"/>
      <c r="F255" s="53"/>
      <c r="G255" s="53"/>
      <c r="H255" s="101">
        <f t="shared" si="6"/>
        <v>0</v>
      </c>
      <c r="I255" s="53"/>
      <c r="J255" s="53"/>
      <c r="K255" s="101">
        <f t="shared" si="7"/>
        <v>0</v>
      </c>
    </row>
    <row r="256" spans="1:11" x14ac:dyDescent="0.2">
      <c r="A256" s="91">
        <v>247</v>
      </c>
      <c r="B256" s="49"/>
      <c r="C256" s="49"/>
      <c r="D256" s="116"/>
      <c r="E256" s="116"/>
      <c r="F256" s="53"/>
      <c r="G256" s="53"/>
      <c r="H256" s="101">
        <f t="shared" si="6"/>
        <v>0</v>
      </c>
      <c r="I256" s="53"/>
      <c r="J256" s="53"/>
      <c r="K256" s="101">
        <f t="shared" si="7"/>
        <v>0</v>
      </c>
    </row>
    <row r="257" spans="1:11" x14ac:dyDescent="0.2">
      <c r="A257" s="91">
        <v>248</v>
      </c>
      <c r="B257" s="49"/>
      <c r="C257" s="49"/>
      <c r="D257" s="116"/>
      <c r="E257" s="116"/>
      <c r="F257" s="53"/>
      <c r="G257" s="53"/>
      <c r="H257" s="101">
        <f t="shared" si="6"/>
        <v>0</v>
      </c>
      <c r="I257" s="53"/>
      <c r="J257" s="53"/>
      <c r="K257" s="101">
        <f t="shared" si="7"/>
        <v>0</v>
      </c>
    </row>
    <row r="258" spans="1:11" x14ac:dyDescent="0.2">
      <c r="A258" s="91">
        <v>249</v>
      </c>
      <c r="B258" s="49"/>
      <c r="C258" s="49"/>
      <c r="D258" s="116"/>
      <c r="E258" s="116"/>
      <c r="F258" s="53"/>
      <c r="G258" s="53"/>
      <c r="H258" s="101">
        <f t="shared" si="6"/>
        <v>0</v>
      </c>
      <c r="I258" s="53"/>
      <c r="J258" s="53"/>
      <c r="K258" s="101">
        <f t="shared" si="7"/>
        <v>0</v>
      </c>
    </row>
    <row r="259" spans="1:11" x14ac:dyDescent="0.2">
      <c r="A259" s="91">
        <v>250</v>
      </c>
      <c r="B259" s="49"/>
      <c r="C259" s="49"/>
      <c r="D259" s="116"/>
      <c r="E259" s="116"/>
      <c r="F259" s="53"/>
      <c r="G259" s="53"/>
      <c r="H259" s="101">
        <f t="shared" si="6"/>
        <v>0</v>
      </c>
      <c r="I259" s="53"/>
      <c r="J259" s="53"/>
      <c r="K259" s="101">
        <f t="shared" si="7"/>
        <v>0</v>
      </c>
    </row>
    <row r="260" spans="1:11" x14ac:dyDescent="0.2">
      <c r="A260" s="91">
        <v>251</v>
      </c>
      <c r="B260" s="49"/>
      <c r="C260" s="49"/>
      <c r="D260" s="116"/>
      <c r="E260" s="116"/>
      <c r="F260" s="53"/>
      <c r="G260" s="53"/>
      <c r="H260" s="101">
        <f t="shared" si="6"/>
        <v>0</v>
      </c>
      <c r="I260" s="53"/>
      <c r="J260" s="53"/>
      <c r="K260" s="101">
        <f t="shared" si="7"/>
        <v>0</v>
      </c>
    </row>
    <row r="261" spans="1:11" x14ac:dyDescent="0.2">
      <c r="A261" s="91">
        <v>252</v>
      </c>
      <c r="B261" s="49"/>
      <c r="C261" s="49"/>
      <c r="D261" s="116"/>
      <c r="E261" s="116"/>
      <c r="F261" s="53"/>
      <c r="G261" s="53"/>
      <c r="H261" s="101">
        <f t="shared" si="6"/>
        <v>0</v>
      </c>
      <c r="I261" s="53"/>
      <c r="J261" s="53"/>
      <c r="K261" s="101">
        <f t="shared" si="7"/>
        <v>0</v>
      </c>
    </row>
    <row r="262" spans="1:11" x14ac:dyDescent="0.2">
      <c r="A262" s="91">
        <v>253</v>
      </c>
      <c r="B262" s="49"/>
      <c r="C262" s="49"/>
      <c r="D262" s="116"/>
      <c r="E262" s="116"/>
      <c r="F262" s="53"/>
      <c r="G262" s="53"/>
      <c r="H262" s="101">
        <f t="shared" si="6"/>
        <v>0</v>
      </c>
      <c r="I262" s="53"/>
      <c r="J262" s="53"/>
      <c r="K262" s="101">
        <f t="shared" si="7"/>
        <v>0</v>
      </c>
    </row>
    <row r="263" spans="1:11" x14ac:dyDescent="0.2">
      <c r="A263" s="91">
        <v>254</v>
      </c>
      <c r="B263" s="49"/>
      <c r="C263" s="49"/>
      <c r="D263" s="116"/>
      <c r="E263" s="116"/>
      <c r="F263" s="53"/>
      <c r="G263" s="53"/>
      <c r="H263" s="101">
        <f t="shared" si="6"/>
        <v>0</v>
      </c>
      <c r="I263" s="53"/>
      <c r="J263" s="53"/>
      <c r="K263" s="101">
        <f t="shared" si="7"/>
        <v>0</v>
      </c>
    </row>
    <row r="264" spans="1:11" x14ac:dyDescent="0.2">
      <c r="A264" s="91">
        <v>255</v>
      </c>
      <c r="B264" s="49"/>
      <c r="C264" s="49"/>
      <c r="D264" s="116"/>
      <c r="E264" s="116"/>
      <c r="F264" s="53"/>
      <c r="G264" s="53"/>
      <c r="H264" s="101">
        <f t="shared" si="6"/>
        <v>0</v>
      </c>
      <c r="I264" s="53"/>
      <c r="J264" s="53"/>
      <c r="K264" s="101">
        <f t="shared" si="7"/>
        <v>0</v>
      </c>
    </row>
    <row r="265" spans="1:11" x14ac:dyDescent="0.2">
      <c r="A265" s="91">
        <v>256</v>
      </c>
      <c r="B265" s="49"/>
      <c r="C265" s="49"/>
      <c r="D265" s="116"/>
      <c r="E265" s="116"/>
      <c r="F265" s="53"/>
      <c r="G265" s="53"/>
      <c r="H265" s="101">
        <f t="shared" si="6"/>
        <v>0</v>
      </c>
      <c r="I265" s="53"/>
      <c r="J265" s="53"/>
      <c r="K265" s="101">
        <f t="shared" si="7"/>
        <v>0</v>
      </c>
    </row>
    <row r="266" spans="1:11" x14ac:dyDescent="0.2">
      <c r="A266" s="91">
        <v>257</v>
      </c>
      <c r="B266" s="49"/>
      <c r="C266" s="49"/>
      <c r="D266" s="116"/>
      <c r="E266" s="116"/>
      <c r="F266" s="53"/>
      <c r="G266" s="53"/>
      <c r="H266" s="101">
        <f t="shared" si="6"/>
        <v>0</v>
      </c>
      <c r="I266" s="53"/>
      <c r="J266" s="53"/>
      <c r="K266" s="101">
        <f t="shared" si="7"/>
        <v>0</v>
      </c>
    </row>
    <row r="267" spans="1:11" x14ac:dyDescent="0.2">
      <c r="A267" s="91">
        <v>258</v>
      </c>
      <c r="B267" s="49"/>
      <c r="C267" s="49"/>
      <c r="D267" s="116"/>
      <c r="E267" s="116"/>
      <c r="F267" s="53"/>
      <c r="G267" s="53"/>
      <c r="H267" s="101">
        <f t="shared" ref="H267:H330" si="8">+F267-G267</f>
        <v>0</v>
      </c>
      <c r="I267" s="53"/>
      <c r="J267" s="53"/>
      <c r="K267" s="101">
        <f t="shared" si="7"/>
        <v>0</v>
      </c>
    </row>
    <row r="268" spans="1:11" x14ac:dyDescent="0.2">
      <c r="A268" s="91">
        <v>259</v>
      </c>
      <c r="B268" s="49"/>
      <c r="C268" s="49"/>
      <c r="D268" s="116"/>
      <c r="E268" s="116"/>
      <c r="F268" s="53"/>
      <c r="G268" s="53"/>
      <c r="H268" s="101">
        <f t="shared" si="8"/>
        <v>0</v>
      </c>
      <c r="I268" s="53"/>
      <c r="J268" s="53"/>
      <c r="K268" s="101">
        <f t="shared" ref="K268:K331" si="9">+I268-J268</f>
        <v>0</v>
      </c>
    </row>
    <row r="269" spans="1:11" x14ac:dyDescent="0.2">
      <c r="A269" s="91">
        <v>260</v>
      </c>
      <c r="B269" s="49"/>
      <c r="C269" s="49"/>
      <c r="D269" s="116"/>
      <c r="E269" s="116"/>
      <c r="F269" s="53"/>
      <c r="G269" s="53"/>
      <c r="H269" s="101">
        <f t="shared" si="8"/>
        <v>0</v>
      </c>
      <c r="I269" s="53"/>
      <c r="J269" s="53"/>
      <c r="K269" s="101">
        <f t="shared" si="9"/>
        <v>0</v>
      </c>
    </row>
    <row r="270" spans="1:11" x14ac:dyDescent="0.2">
      <c r="A270" s="91">
        <v>261</v>
      </c>
      <c r="B270" s="49"/>
      <c r="C270" s="49"/>
      <c r="D270" s="116"/>
      <c r="E270" s="116"/>
      <c r="F270" s="53"/>
      <c r="G270" s="53"/>
      <c r="H270" s="101">
        <f t="shared" si="8"/>
        <v>0</v>
      </c>
      <c r="I270" s="53"/>
      <c r="J270" s="53"/>
      <c r="K270" s="101">
        <f t="shared" si="9"/>
        <v>0</v>
      </c>
    </row>
    <row r="271" spans="1:11" x14ac:dyDescent="0.2">
      <c r="A271" s="91">
        <v>262</v>
      </c>
      <c r="B271" s="49"/>
      <c r="C271" s="49"/>
      <c r="D271" s="116"/>
      <c r="E271" s="116"/>
      <c r="F271" s="53"/>
      <c r="G271" s="53"/>
      <c r="H271" s="101">
        <f t="shared" si="8"/>
        <v>0</v>
      </c>
      <c r="I271" s="53"/>
      <c r="J271" s="53"/>
      <c r="K271" s="101">
        <f t="shared" si="9"/>
        <v>0</v>
      </c>
    </row>
    <row r="272" spans="1:11" x14ac:dyDescent="0.2">
      <c r="A272" s="91">
        <v>263</v>
      </c>
      <c r="B272" s="49"/>
      <c r="C272" s="49"/>
      <c r="D272" s="116"/>
      <c r="E272" s="116"/>
      <c r="F272" s="53"/>
      <c r="G272" s="53"/>
      <c r="H272" s="101">
        <f t="shared" si="8"/>
        <v>0</v>
      </c>
      <c r="I272" s="53"/>
      <c r="J272" s="53"/>
      <c r="K272" s="101">
        <f t="shared" si="9"/>
        <v>0</v>
      </c>
    </row>
    <row r="273" spans="1:11" x14ac:dyDescent="0.2">
      <c r="A273" s="91">
        <v>264</v>
      </c>
      <c r="B273" s="49"/>
      <c r="C273" s="49"/>
      <c r="D273" s="116"/>
      <c r="E273" s="116"/>
      <c r="F273" s="53"/>
      <c r="G273" s="53"/>
      <c r="H273" s="101">
        <f t="shared" si="8"/>
        <v>0</v>
      </c>
      <c r="I273" s="53"/>
      <c r="J273" s="53"/>
      <c r="K273" s="101">
        <f t="shared" si="9"/>
        <v>0</v>
      </c>
    </row>
    <row r="274" spans="1:11" x14ac:dyDescent="0.2">
      <c r="A274" s="91">
        <v>265</v>
      </c>
      <c r="B274" s="49"/>
      <c r="C274" s="49"/>
      <c r="D274" s="116"/>
      <c r="E274" s="116"/>
      <c r="F274" s="53"/>
      <c r="G274" s="53"/>
      <c r="H274" s="101">
        <f t="shared" si="8"/>
        <v>0</v>
      </c>
      <c r="I274" s="53"/>
      <c r="J274" s="53"/>
      <c r="K274" s="101">
        <f t="shared" si="9"/>
        <v>0</v>
      </c>
    </row>
    <row r="275" spans="1:11" x14ac:dyDescent="0.2">
      <c r="A275" s="91">
        <v>266</v>
      </c>
      <c r="B275" s="49"/>
      <c r="C275" s="49"/>
      <c r="D275" s="116"/>
      <c r="E275" s="116"/>
      <c r="F275" s="53"/>
      <c r="G275" s="53"/>
      <c r="H275" s="101">
        <f t="shared" si="8"/>
        <v>0</v>
      </c>
      <c r="I275" s="53"/>
      <c r="J275" s="53"/>
      <c r="K275" s="101">
        <f t="shared" si="9"/>
        <v>0</v>
      </c>
    </row>
    <row r="276" spans="1:11" x14ac:dyDescent="0.2">
      <c r="A276" s="91">
        <v>267</v>
      </c>
      <c r="B276" s="49"/>
      <c r="C276" s="49"/>
      <c r="D276" s="116"/>
      <c r="E276" s="116"/>
      <c r="F276" s="53"/>
      <c r="G276" s="53"/>
      <c r="H276" s="101">
        <f t="shared" si="8"/>
        <v>0</v>
      </c>
      <c r="I276" s="53"/>
      <c r="J276" s="53"/>
      <c r="K276" s="101">
        <f t="shared" si="9"/>
        <v>0</v>
      </c>
    </row>
    <row r="277" spans="1:11" x14ac:dyDescent="0.2">
      <c r="A277" s="91">
        <v>268</v>
      </c>
      <c r="B277" s="49"/>
      <c r="C277" s="49"/>
      <c r="D277" s="116"/>
      <c r="E277" s="116"/>
      <c r="F277" s="53"/>
      <c r="G277" s="53"/>
      <c r="H277" s="101">
        <f t="shared" si="8"/>
        <v>0</v>
      </c>
      <c r="I277" s="53"/>
      <c r="J277" s="53"/>
      <c r="K277" s="101">
        <f t="shared" si="9"/>
        <v>0</v>
      </c>
    </row>
    <row r="278" spans="1:11" x14ac:dyDescent="0.2">
      <c r="A278" s="91">
        <v>269</v>
      </c>
      <c r="B278" s="49"/>
      <c r="C278" s="49"/>
      <c r="D278" s="116"/>
      <c r="E278" s="116"/>
      <c r="F278" s="53"/>
      <c r="G278" s="53"/>
      <c r="H278" s="101">
        <f t="shared" si="8"/>
        <v>0</v>
      </c>
      <c r="I278" s="53"/>
      <c r="J278" s="53"/>
      <c r="K278" s="101">
        <f t="shared" si="9"/>
        <v>0</v>
      </c>
    </row>
    <row r="279" spans="1:11" x14ac:dyDescent="0.2">
      <c r="A279" s="91">
        <v>270</v>
      </c>
      <c r="B279" s="49"/>
      <c r="C279" s="49"/>
      <c r="D279" s="116"/>
      <c r="E279" s="116"/>
      <c r="F279" s="53"/>
      <c r="G279" s="53"/>
      <c r="H279" s="101">
        <f t="shared" si="8"/>
        <v>0</v>
      </c>
      <c r="I279" s="53"/>
      <c r="J279" s="53"/>
      <c r="K279" s="101">
        <f t="shared" si="9"/>
        <v>0</v>
      </c>
    </row>
    <row r="280" spans="1:11" x14ac:dyDescent="0.2">
      <c r="A280" s="91">
        <v>271</v>
      </c>
      <c r="B280" s="49"/>
      <c r="C280" s="49"/>
      <c r="D280" s="116"/>
      <c r="E280" s="116"/>
      <c r="F280" s="53"/>
      <c r="G280" s="53"/>
      <c r="H280" s="101">
        <f t="shared" si="8"/>
        <v>0</v>
      </c>
      <c r="I280" s="53"/>
      <c r="J280" s="53"/>
      <c r="K280" s="101">
        <f t="shared" si="9"/>
        <v>0</v>
      </c>
    </row>
    <row r="281" spans="1:11" x14ac:dyDescent="0.2">
      <c r="A281" s="91">
        <v>272</v>
      </c>
      <c r="B281" s="49"/>
      <c r="C281" s="49"/>
      <c r="D281" s="116"/>
      <c r="E281" s="116"/>
      <c r="F281" s="53"/>
      <c r="G281" s="53"/>
      <c r="H281" s="101">
        <f t="shared" si="8"/>
        <v>0</v>
      </c>
      <c r="I281" s="53"/>
      <c r="J281" s="53"/>
      <c r="K281" s="101">
        <f t="shared" si="9"/>
        <v>0</v>
      </c>
    </row>
    <row r="282" spans="1:11" x14ac:dyDescent="0.2">
      <c r="A282" s="91">
        <v>273</v>
      </c>
      <c r="B282" s="49"/>
      <c r="C282" s="49"/>
      <c r="D282" s="116"/>
      <c r="E282" s="116"/>
      <c r="F282" s="53"/>
      <c r="G282" s="53"/>
      <c r="H282" s="101">
        <f t="shared" si="8"/>
        <v>0</v>
      </c>
      <c r="I282" s="53"/>
      <c r="J282" s="53"/>
      <c r="K282" s="101">
        <f t="shared" si="9"/>
        <v>0</v>
      </c>
    </row>
    <row r="283" spans="1:11" x14ac:dyDescent="0.2">
      <c r="A283" s="91">
        <v>274</v>
      </c>
      <c r="B283" s="49"/>
      <c r="C283" s="49"/>
      <c r="D283" s="116"/>
      <c r="E283" s="116"/>
      <c r="F283" s="53"/>
      <c r="G283" s="53"/>
      <c r="H283" s="101">
        <f t="shared" si="8"/>
        <v>0</v>
      </c>
      <c r="I283" s="53"/>
      <c r="J283" s="53"/>
      <c r="K283" s="101">
        <f t="shared" si="9"/>
        <v>0</v>
      </c>
    </row>
    <row r="284" spans="1:11" x14ac:dyDescent="0.2">
      <c r="A284" s="91">
        <v>275</v>
      </c>
      <c r="B284" s="49"/>
      <c r="C284" s="49"/>
      <c r="D284" s="116"/>
      <c r="E284" s="116"/>
      <c r="F284" s="53"/>
      <c r="G284" s="53"/>
      <c r="H284" s="101">
        <f t="shared" si="8"/>
        <v>0</v>
      </c>
      <c r="I284" s="53"/>
      <c r="J284" s="53"/>
      <c r="K284" s="101">
        <f t="shared" si="9"/>
        <v>0</v>
      </c>
    </row>
    <row r="285" spans="1:11" x14ac:dyDescent="0.2">
      <c r="A285" s="91">
        <v>276</v>
      </c>
      <c r="B285" s="49"/>
      <c r="C285" s="49"/>
      <c r="D285" s="116"/>
      <c r="E285" s="116"/>
      <c r="F285" s="53"/>
      <c r="G285" s="53"/>
      <c r="H285" s="101">
        <f t="shared" si="8"/>
        <v>0</v>
      </c>
      <c r="I285" s="53"/>
      <c r="J285" s="53"/>
      <c r="K285" s="101">
        <f t="shared" si="9"/>
        <v>0</v>
      </c>
    </row>
    <row r="286" spans="1:11" x14ac:dyDescent="0.2">
      <c r="A286" s="91">
        <v>277</v>
      </c>
      <c r="B286" s="49"/>
      <c r="C286" s="49"/>
      <c r="D286" s="116"/>
      <c r="E286" s="116"/>
      <c r="F286" s="53"/>
      <c r="G286" s="53"/>
      <c r="H286" s="101">
        <f t="shared" si="8"/>
        <v>0</v>
      </c>
      <c r="I286" s="53"/>
      <c r="J286" s="53"/>
      <c r="K286" s="101">
        <f t="shared" si="9"/>
        <v>0</v>
      </c>
    </row>
    <row r="287" spans="1:11" x14ac:dyDescent="0.2">
      <c r="A287" s="91">
        <v>278</v>
      </c>
      <c r="B287" s="49"/>
      <c r="C287" s="49"/>
      <c r="D287" s="116"/>
      <c r="E287" s="116"/>
      <c r="F287" s="53"/>
      <c r="G287" s="53"/>
      <c r="H287" s="101">
        <f t="shared" si="8"/>
        <v>0</v>
      </c>
      <c r="I287" s="53"/>
      <c r="J287" s="53"/>
      <c r="K287" s="101">
        <f t="shared" si="9"/>
        <v>0</v>
      </c>
    </row>
    <row r="288" spans="1:11" x14ac:dyDescent="0.2">
      <c r="A288" s="91">
        <v>279</v>
      </c>
      <c r="B288" s="49"/>
      <c r="C288" s="49"/>
      <c r="D288" s="116"/>
      <c r="E288" s="116"/>
      <c r="F288" s="53"/>
      <c r="G288" s="53"/>
      <c r="H288" s="101">
        <f t="shared" si="8"/>
        <v>0</v>
      </c>
      <c r="I288" s="53"/>
      <c r="J288" s="53"/>
      <c r="K288" s="101">
        <f t="shared" si="9"/>
        <v>0</v>
      </c>
    </row>
    <row r="289" spans="1:11" x14ac:dyDescent="0.2">
      <c r="A289" s="91">
        <v>280</v>
      </c>
      <c r="B289" s="49"/>
      <c r="C289" s="49"/>
      <c r="D289" s="116"/>
      <c r="E289" s="116"/>
      <c r="F289" s="53"/>
      <c r="G289" s="53"/>
      <c r="H289" s="101">
        <f t="shared" si="8"/>
        <v>0</v>
      </c>
      <c r="I289" s="53"/>
      <c r="J289" s="53"/>
      <c r="K289" s="101">
        <f t="shared" si="9"/>
        <v>0</v>
      </c>
    </row>
    <row r="290" spans="1:11" x14ac:dyDescent="0.2">
      <c r="A290" s="91">
        <v>281</v>
      </c>
      <c r="B290" s="49"/>
      <c r="C290" s="49"/>
      <c r="D290" s="116"/>
      <c r="E290" s="116"/>
      <c r="F290" s="53"/>
      <c r="G290" s="53"/>
      <c r="H290" s="101">
        <f t="shared" si="8"/>
        <v>0</v>
      </c>
      <c r="I290" s="53"/>
      <c r="J290" s="53"/>
      <c r="K290" s="101">
        <f t="shared" si="9"/>
        <v>0</v>
      </c>
    </row>
    <row r="291" spans="1:11" x14ac:dyDescent="0.2">
      <c r="A291" s="91">
        <v>282</v>
      </c>
      <c r="B291" s="49"/>
      <c r="C291" s="49"/>
      <c r="D291" s="116"/>
      <c r="E291" s="116"/>
      <c r="F291" s="53"/>
      <c r="G291" s="53"/>
      <c r="H291" s="101">
        <f t="shared" si="8"/>
        <v>0</v>
      </c>
      <c r="I291" s="53"/>
      <c r="J291" s="53"/>
      <c r="K291" s="101">
        <f t="shared" si="9"/>
        <v>0</v>
      </c>
    </row>
    <row r="292" spans="1:11" x14ac:dyDescent="0.2">
      <c r="A292" s="91">
        <v>283</v>
      </c>
      <c r="B292" s="49"/>
      <c r="C292" s="49"/>
      <c r="D292" s="116"/>
      <c r="E292" s="116"/>
      <c r="F292" s="53"/>
      <c r="G292" s="53"/>
      <c r="H292" s="101">
        <f t="shared" si="8"/>
        <v>0</v>
      </c>
      <c r="I292" s="53"/>
      <c r="J292" s="53"/>
      <c r="K292" s="101">
        <f t="shared" si="9"/>
        <v>0</v>
      </c>
    </row>
    <row r="293" spans="1:11" x14ac:dyDescent="0.2">
      <c r="A293" s="91">
        <v>284</v>
      </c>
      <c r="B293" s="49"/>
      <c r="C293" s="49"/>
      <c r="D293" s="116"/>
      <c r="E293" s="116"/>
      <c r="F293" s="53"/>
      <c r="G293" s="53"/>
      <c r="H293" s="101">
        <f t="shared" si="8"/>
        <v>0</v>
      </c>
      <c r="I293" s="53"/>
      <c r="J293" s="53"/>
      <c r="K293" s="101">
        <f t="shared" si="9"/>
        <v>0</v>
      </c>
    </row>
    <row r="294" spans="1:11" x14ac:dyDescent="0.2">
      <c r="A294" s="91">
        <v>285</v>
      </c>
      <c r="B294" s="49"/>
      <c r="C294" s="49"/>
      <c r="D294" s="116"/>
      <c r="E294" s="116"/>
      <c r="F294" s="53"/>
      <c r="G294" s="53"/>
      <c r="H294" s="101">
        <f t="shared" si="8"/>
        <v>0</v>
      </c>
      <c r="I294" s="53"/>
      <c r="J294" s="53"/>
      <c r="K294" s="101">
        <f t="shared" si="9"/>
        <v>0</v>
      </c>
    </row>
    <row r="295" spans="1:11" x14ac:dyDescent="0.2">
      <c r="A295" s="91">
        <v>286</v>
      </c>
      <c r="B295" s="49"/>
      <c r="C295" s="49"/>
      <c r="D295" s="116"/>
      <c r="E295" s="116"/>
      <c r="F295" s="53"/>
      <c r="G295" s="53"/>
      <c r="H295" s="101">
        <f t="shared" si="8"/>
        <v>0</v>
      </c>
      <c r="I295" s="53"/>
      <c r="J295" s="53"/>
      <c r="K295" s="101">
        <f t="shared" si="9"/>
        <v>0</v>
      </c>
    </row>
    <row r="296" spans="1:11" x14ac:dyDescent="0.2">
      <c r="A296" s="91">
        <v>287</v>
      </c>
      <c r="B296" s="49"/>
      <c r="C296" s="49"/>
      <c r="D296" s="116"/>
      <c r="E296" s="116"/>
      <c r="F296" s="53"/>
      <c r="G296" s="53"/>
      <c r="H296" s="101">
        <f t="shared" si="8"/>
        <v>0</v>
      </c>
      <c r="I296" s="53"/>
      <c r="J296" s="53"/>
      <c r="K296" s="101">
        <f t="shared" si="9"/>
        <v>0</v>
      </c>
    </row>
    <row r="297" spans="1:11" x14ac:dyDescent="0.2">
      <c r="A297" s="91">
        <v>288</v>
      </c>
      <c r="B297" s="49"/>
      <c r="C297" s="49"/>
      <c r="D297" s="116"/>
      <c r="E297" s="116"/>
      <c r="F297" s="53"/>
      <c r="G297" s="53"/>
      <c r="H297" s="101">
        <f t="shared" si="8"/>
        <v>0</v>
      </c>
      <c r="I297" s="53"/>
      <c r="J297" s="53"/>
      <c r="K297" s="101">
        <f t="shared" si="9"/>
        <v>0</v>
      </c>
    </row>
    <row r="298" spans="1:11" x14ac:dyDescent="0.2">
      <c r="A298" s="91">
        <v>289</v>
      </c>
      <c r="B298" s="49"/>
      <c r="C298" s="49"/>
      <c r="D298" s="116"/>
      <c r="E298" s="116"/>
      <c r="F298" s="53"/>
      <c r="G298" s="53"/>
      <c r="H298" s="101">
        <f t="shared" si="8"/>
        <v>0</v>
      </c>
      <c r="I298" s="53"/>
      <c r="J298" s="53"/>
      <c r="K298" s="101">
        <f t="shared" si="9"/>
        <v>0</v>
      </c>
    </row>
    <row r="299" spans="1:11" x14ac:dyDescent="0.2">
      <c r="A299" s="91">
        <v>290</v>
      </c>
      <c r="B299" s="49"/>
      <c r="C299" s="49"/>
      <c r="D299" s="116"/>
      <c r="E299" s="116"/>
      <c r="F299" s="53"/>
      <c r="G299" s="53"/>
      <c r="H299" s="101">
        <f t="shared" si="8"/>
        <v>0</v>
      </c>
      <c r="I299" s="53"/>
      <c r="J299" s="53"/>
      <c r="K299" s="101">
        <f t="shared" si="9"/>
        <v>0</v>
      </c>
    </row>
    <row r="300" spans="1:11" x14ac:dyDescent="0.2">
      <c r="A300" s="91">
        <v>291</v>
      </c>
      <c r="B300" s="49"/>
      <c r="C300" s="49"/>
      <c r="D300" s="116"/>
      <c r="E300" s="116"/>
      <c r="F300" s="53"/>
      <c r="G300" s="53"/>
      <c r="H300" s="101">
        <f t="shared" si="8"/>
        <v>0</v>
      </c>
      <c r="I300" s="53"/>
      <c r="J300" s="53"/>
      <c r="K300" s="101">
        <f t="shared" si="9"/>
        <v>0</v>
      </c>
    </row>
    <row r="301" spans="1:11" x14ac:dyDescent="0.2">
      <c r="A301" s="91">
        <v>292</v>
      </c>
      <c r="B301" s="49"/>
      <c r="C301" s="49"/>
      <c r="D301" s="116"/>
      <c r="E301" s="116"/>
      <c r="F301" s="53"/>
      <c r="G301" s="53"/>
      <c r="H301" s="101">
        <f t="shared" si="8"/>
        <v>0</v>
      </c>
      <c r="I301" s="53"/>
      <c r="J301" s="53"/>
      <c r="K301" s="101">
        <f t="shared" si="9"/>
        <v>0</v>
      </c>
    </row>
    <row r="302" spans="1:11" x14ac:dyDescent="0.2">
      <c r="A302" s="91">
        <v>293</v>
      </c>
      <c r="B302" s="49"/>
      <c r="C302" s="49"/>
      <c r="D302" s="116"/>
      <c r="E302" s="116"/>
      <c r="F302" s="53"/>
      <c r="G302" s="53"/>
      <c r="H302" s="101">
        <f t="shared" si="8"/>
        <v>0</v>
      </c>
      <c r="I302" s="53"/>
      <c r="J302" s="53"/>
      <c r="K302" s="101">
        <f t="shared" si="9"/>
        <v>0</v>
      </c>
    </row>
    <row r="303" spans="1:11" x14ac:dyDescent="0.2">
      <c r="A303" s="91">
        <v>294</v>
      </c>
      <c r="B303" s="49"/>
      <c r="C303" s="49"/>
      <c r="D303" s="116"/>
      <c r="E303" s="116"/>
      <c r="F303" s="53"/>
      <c r="G303" s="53"/>
      <c r="H303" s="101">
        <f t="shared" si="8"/>
        <v>0</v>
      </c>
      <c r="I303" s="53"/>
      <c r="J303" s="53"/>
      <c r="K303" s="101">
        <f t="shared" si="9"/>
        <v>0</v>
      </c>
    </row>
    <row r="304" spans="1:11" x14ac:dyDescent="0.2">
      <c r="A304" s="91">
        <v>295</v>
      </c>
      <c r="B304" s="49"/>
      <c r="C304" s="49"/>
      <c r="D304" s="116"/>
      <c r="E304" s="116"/>
      <c r="F304" s="53"/>
      <c r="G304" s="53"/>
      <c r="H304" s="101">
        <f t="shared" si="8"/>
        <v>0</v>
      </c>
      <c r="I304" s="53"/>
      <c r="J304" s="53"/>
      <c r="K304" s="101">
        <f t="shared" si="9"/>
        <v>0</v>
      </c>
    </row>
    <row r="305" spans="1:11" x14ac:dyDescent="0.2">
      <c r="A305" s="91">
        <v>296</v>
      </c>
      <c r="B305" s="49"/>
      <c r="C305" s="49"/>
      <c r="D305" s="116"/>
      <c r="E305" s="116"/>
      <c r="F305" s="53"/>
      <c r="G305" s="53"/>
      <c r="H305" s="101">
        <f t="shared" si="8"/>
        <v>0</v>
      </c>
      <c r="I305" s="53"/>
      <c r="J305" s="53"/>
      <c r="K305" s="101">
        <f t="shared" si="9"/>
        <v>0</v>
      </c>
    </row>
    <row r="306" spans="1:11" x14ac:dyDescent="0.2">
      <c r="A306" s="91">
        <v>297</v>
      </c>
      <c r="B306" s="49"/>
      <c r="C306" s="49"/>
      <c r="D306" s="116"/>
      <c r="E306" s="116"/>
      <c r="F306" s="53"/>
      <c r="G306" s="53"/>
      <c r="H306" s="101">
        <f t="shared" si="8"/>
        <v>0</v>
      </c>
      <c r="I306" s="53"/>
      <c r="J306" s="53"/>
      <c r="K306" s="101">
        <f t="shared" si="9"/>
        <v>0</v>
      </c>
    </row>
    <row r="307" spans="1:11" x14ac:dyDescent="0.2">
      <c r="A307" s="91">
        <v>298</v>
      </c>
      <c r="B307" s="49"/>
      <c r="C307" s="49"/>
      <c r="D307" s="116"/>
      <c r="E307" s="116"/>
      <c r="F307" s="53"/>
      <c r="G307" s="53"/>
      <c r="H307" s="101">
        <f t="shared" si="8"/>
        <v>0</v>
      </c>
      <c r="I307" s="53"/>
      <c r="J307" s="53"/>
      <c r="K307" s="101">
        <f t="shared" si="9"/>
        <v>0</v>
      </c>
    </row>
    <row r="308" spans="1:11" x14ac:dyDescent="0.2">
      <c r="A308" s="91">
        <v>299</v>
      </c>
      <c r="B308" s="49"/>
      <c r="C308" s="49"/>
      <c r="D308" s="116"/>
      <c r="E308" s="116"/>
      <c r="F308" s="53"/>
      <c r="G308" s="53"/>
      <c r="H308" s="101">
        <f t="shared" si="8"/>
        <v>0</v>
      </c>
      <c r="I308" s="53"/>
      <c r="J308" s="53"/>
      <c r="K308" s="101">
        <f t="shared" si="9"/>
        <v>0</v>
      </c>
    </row>
    <row r="309" spans="1:11" x14ac:dyDescent="0.2">
      <c r="A309" s="91">
        <v>300</v>
      </c>
      <c r="B309" s="49"/>
      <c r="C309" s="49"/>
      <c r="D309" s="116"/>
      <c r="E309" s="116"/>
      <c r="F309" s="53"/>
      <c r="G309" s="53"/>
      <c r="H309" s="101">
        <f t="shared" si="8"/>
        <v>0</v>
      </c>
      <c r="I309" s="53"/>
      <c r="J309" s="53"/>
      <c r="K309" s="101">
        <f t="shared" si="9"/>
        <v>0</v>
      </c>
    </row>
    <row r="310" spans="1:11" x14ac:dyDescent="0.2">
      <c r="A310" s="91">
        <v>301</v>
      </c>
      <c r="B310" s="49"/>
      <c r="C310" s="49"/>
      <c r="D310" s="116"/>
      <c r="E310" s="116"/>
      <c r="F310" s="53"/>
      <c r="G310" s="53"/>
      <c r="H310" s="101">
        <f t="shared" si="8"/>
        <v>0</v>
      </c>
      <c r="I310" s="53"/>
      <c r="J310" s="53"/>
      <c r="K310" s="101">
        <f t="shared" si="9"/>
        <v>0</v>
      </c>
    </row>
    <row r="311" spans="1:11" x14ac:dyDescent="0.2">
      <c r="A311" s="91">
        <v>302</v>
      </c>
      <c r="B311" s="49"/>
      <c r="C311" s="49"/>
      <c r="D311" s="116"/>
      <c r="E311" s="116"/>
      <c r="F311" s="53"/>
      <c r="G311" s="53"/>
      <c r="H311" s="101">
        <f t="shared" si="8"/>
        <v>0</v>
      </c>
      <c r="I311" s="53"/>
      <c r="J311" s="53"/>
      <c r="K311" s="101">
        <f t="shared" si="9"/>
        <v>0</v>
      </c>
    </row>
    <row r="312" spans="1:11" x14ac:dyDescent="0.2">
      <c r="A312" s="91">
        <v>303</v>
      </c>
      <c r="B312" s="49"/>
      <c r="C312" s="49"/>
      <c r="D312" s="116"/>
      <c r="E312" s="116"/>
      <c r="F312" s="53"/>
      <c r="G312" s="53"/>
      <c r="H312" s="101">
        <f t="shared" si="8"/>
        <v>0</v>
      </c>
      <c r="I312" s="53"/>
      <c r="J312" s="53"/>
      <c r="K312" s="101">
        <f t="shared" si="9"/>
        <v>0</v>
      </c>
    </row>
    <row r="313" spans="1:11" x14ac:dyDescent="0.2">
      <c r="A313" s="91">
        <v>304</v>
      </c>
      <c r="B313" s="49"/>
      <c r="C313" s="49"/>
      <c r="D313" s="116"/>
      <c r="E313" s="116"/>
      <c r="F313" s="53"/>
      <c r="G313" s="53"/>
      <c r="H313" s="101">
        <f t="shared" si="8"/>
        <v>0</v>
      </c>
      <c r="I313" s="53"/>
      <c r="J313" s="53"/>
      <c r="K313" s="101">
        <f t="shared" si="9"/>
        <v>0</v>
      </c>
    </row>
    <row r="314" spans="1:11" x14ac:dyDescent="0.2">
      <c r="A314" s="91">
        <v>305</v>
      </c>
      <c r="B314" s="49"/>
      <c r="C314" s="49"/>
      <c r="D314" s="116"/>
      <c r="E314" s="116"/>
      <c r="F314" s="53"/>
      <c r="G314" s="53"/>
      <c r="H314" s="101">
        <f t="shared" si="8"/>
        <v>0</v>
      </c>
      <c r="I314" s="53"/>
      <c r="J314" s="53"/>
      <c r="K314" s="101">
        <f t="shared" si="9"/>
        <v>0</v>
      </c>
    </row>
    <row r="315" spans="1:11" x14ac:dyDescent="0.2">
      <c r="A315" s="91">
        <v>306</v>
      </c>
      <c r="B315" s="49"/>
      <c r="C315" s="49"/>
      <c r="D315" s="116"/>
      <c r="E315" s="116"/>
      <c r="F315" s="53"/>
      <c r="G315" s="53"/>
      <c r="H315" s="101">
        <f t="shared" si="8"/>
        <v>0</v>
      </c>
      <c r="I315" s="53"/>
      <c r="J315" s="53"/>
      <c r="K315" s="101">
        <f t="shared" si="9"/>
        <v>0</v>
      </c>
    </row>
    <row r="316" spans="1:11" x14ac:dyDescent="0.2">
      <c r="A316" s="91">
        <v>307</v>
      </c>
      <c r="B316" s="49"/>
      <c r="C316" s="49"/>
      <c r="D316" s="116"/>
      <c r="E316" s="116"/>
      <c r="F316" s="53"/>
      <c r="G316" s="53"/>
      <c r="H316" s="101">
        <f t="shared" si="8"/>
        <v>0</v>
      </c>
      <c r="I316" s="53"/>
      <c r="J316" s="53"/>
      <c r="K316" s="101">
        <f t="shared" si="9"/>
        <v>0</v>
      </c>
    </row>
    <row r="317" spans="1:11" x14ac:dyDescent="0.2">
      <c r="A317" s="91">
        <v>308</v>
      </c>
      <c r="B317" s="49"/>
      <c r="C317" s="49"/>
      <c r="D317" s="116"/>
      <c r="E317" s="116"/>
      <c r="F317" s="53"/>
      <c r="G317" s="53"/>
      <c r="H317" s="101">
        <f t="shared" si="8"/>
        <v>0</v>
      </c>
      <c r="I317" s="53"/>
      <c r="J317" s="53"/>
      <c r="K317" s="101">
        <f t="shared" si="9"/>
        <v>0</v>
      </c>
    </row>
    <row r="318" spans="1:11" x14ac:dyDescent="0.2">
      <c r="A318" s="91">
        <v>309</v>
      </c>
      <c r="B318" s="49"/>
      <c r="C318" s="49"/>
      <c r="D318" s="116"/>
      <c r="E318" s="116"/>
      <c r="F318" s="53"/>
      <c r="G318" s="53"/>
      <c r="H318" s="101">
        <f t="shared" si="8"/>
        <v>0</v>
      </c>
      <c r="I318" s="53"/>
      <c r="J318" s="53"/>
      <c r="K318" s="101">
        <f t="shared" si="9"/>
        <v>0</v>
      </c>
    </row>
    <row r="319" spans="1:11" x14ac:dyDescent="0.2">
      <c r="A319" s="91">
        <v>310</v>
      </c>
      <c r="B319" s="49"/>
      <c r="C319" s="49"/>
      <c r="D319" s="116"/>
      <c r="E319" s="116"/>
      <c r="F319" s="53"/>
      <c r="G319" s="53"/>
      <c r="H319" s="101">
        <f t="shared" si="8"/>
        <v>0</v>
      </c>
      <c r="I319" s="53"/>
      <c r="J319" s="53"/>
      <c r="K319" s="101">
        <f t="shared" si="9"/>
        <v>0</v>
      </c>
    </row>
    <row r="320" spans="1:11" x14ac:dyDescent="0.2">
      <c r="A320" s="91">
        <v>311</v>
      </c>
      <c r="B320" s="49"/>
      <c r="C320" s="49"/>
      <c r="D320" s="116"/>
      <c r="E320" s="116"/>
      <c r="F320" s="53"/>
      <c r="G320" s="53"/>
      <c r="H320" s="101">
        <f t="shared" si="8"/>
        <v>0</v>
      </c>
      <c r="I320" s="53"/>
      <c r="J320" s="53"/>
      <c r="K320" s="101">
        <f t="shared" si="9"/>
        <v>0</v>
      </c>
    </row>
    <row r="321" spans="1:11" x14ac:dyDescent="0.2">
      <c r="A321" s="91">
        <v>312</v>
      </c>
      <c r="B321" s="49"/>
      <c r="C321" s="49"/>
      <c r="D321" s="116"/>
      <c r="E321" s="116"/>
      <c r="F321" s="53"/>
      <c r="G321" s="53"/>
      <c r="H321" s="101">
        <f t="shared" si="8"/>
        <v>0</v>
      </c>
      <c r="I321" s="53"/>
      <c r="J321" s="53"/>
      <c r="K321" s="101">
        <f t="shared" si="9"/>
        <v>0</v>
      </c>
    </row>
    <row r="322" spans="1:11" x14ac:dyDescent="0.2">
      <c r="A322" s="91">
        <v>313</v>
      </c>
      <c r="B322" s="49"/>
      <c r="C322" s="49"/>
      <c r="D322" s="116"/>
      <c r="E322" s="116"/>
      <c r="F322" s="53"/>
      <c r="G322" s="53"/>
      <c r="H322" s="101">
        <f t="shared" si="8"/>
        <v>0</v>
      </c>
      <c r="I322" s="53"/>
      <c r="J322" s="53"/>
      <c r="K322" s="101">
        <f t="shared" si="9"/>
        <v>0</v>
      </c>
    </row>
    <row r="323" spans="1:11" x14ac:dyDescent="0.2">
      <c r="A323" s="91">
        <v>314</v>
      </c>
      <c r="B323" s="49"/>
      <c r="C323" s="49"/>
      <c r="D323" s="116"/>
      <c r="E323" s="116"/>
      <c r="F323" s="53"/>
      <c r="G323" s="53"/>
      <c r="H323" s="101">
        <f t="shared" si="8"/>
        <v>0</v>
      </c>
      <c r="I323" s="53"/>
      <c r="J323" s="53"/>
      <c r="K323" s="101">
        <f t="shared" si="9"/>
        <v>0</v>
      </c>
    </row>
    <row r="324" spans="1:11" x14ac:dyDescent="0.2">
      <c r="A324" s="91">
        <v>315</v>
      </c>
      <c r="B324" s="49"/>
      <c r="C324" s="49"/>
      <c r="D324" s="116"/>
      <c r="E324" s="116"/>
      <c r="F324" s="53"/>
      <c r="G324" s="53"/>
      <c r="H324" s="101">
        <f t="shared" si="8"/>
        <v>0</v>
      </c>
      <c r="I324" s="53"/>
      <c r="J324" s="53"/>
      <c r="K324" s="101">
        <f t="shared" si="9"/>
        <v>0</v>
      </c>
    </row>
    <row r="325" spans="1:11" x14ac:dyDescent="0.2">
      <c r="A325" s="91">
        <v>316</v>
      </c>
      <c r="B325" s="49"/>
      <c r="C325" s="49"/>
      <c r="D325" s="116"/>
      <c r="E325" s="116"/>
      <c r="F325" s="53"/>
      <c r="G325" s="53"/>
      <c r="H325" s="101">
        <f t="shared" si="8"/>
        <v>0</v>
      </c>
      <c r="I325" s="53"/>
      <c r="J325" s="53"/>
      <c r="K325" s="101">
        <f t="shared" si="9"/>
        <v>0</v>
      </c>
    </row>
    <row r="326" spans="1:11" x14ac:dyDescent="0.2">
      <c r="A326" s="91">
        <v>317</v>
      </c>
      <c r="B326" s="49"/>
      <c r="C326" s="49"/>
      <c r="D326" s="116"/>
      <c r="E326" s="116"/>
      <c r="F326" s="53"/>
      <c r="G326" s="53"/>
      <c r="H326" s="101">
        <f t="shared" si="8"/>
        <v>0</v>
      </c>
      <c r="I326" s="53"/>
      <c r="J326" s="53"/>
      <c r="K326" s="101">
        <f t="shared" si="9"/>
        <v>0</v>
      </c>
    </row>
    <row r="327" spans="1:11" x14ac:dyDescent="0.2">
      <c r="A327" s="91">
        <v>318</v>
      </c>
      <c r="B327" s="49"/>
      <c r="C327" s="49"/>
      <c r="D327" s="116"/>
      <c r="E327" s="116"/>
      <c r="F327" s="53"/>
      <c r="G327" s="53"/>
      <c r="H327" s="101">
        <f t="shared" si="8"/>
        <v>0</v>
      </c>
      <c r="I327" s="53"/>
      <c r="J327" s="53"/>
      <c r="K327" s="101">
        <f t="shared" si="9"/>
        <v>0</v>
      </c>
    </row>
    <row r="328" spans="1:11" x14ac:dyDescent="0.2">
      <c r="A328" s="91">
        <v>319</v>
      </c>
      <c r="B328" s="49"/>
      <c r="C328" s="49"/>
      <c r="D328" s="116"/>
      <c r="E328" s="116"/>
      <c r="F328" s="53"/>
      <c r="G328" s="53"/>
      <c r="H328" s="101">
        <f t="shared" si="8"/>
        <v>0</v>
      </c>
      <c r="I328" s="53"/>
      <c r="J328" s="53"/>
      <c r="K328" s="101">
        <f t="shared" si="9"/>
        <v>0</v>
      </c>
    </row>
    <row r="329" spans="1:11" x14ac:dyDescent="0.2">
      <c r="A329" s="91">
        <v>320</v>
      </c>
      <c r="B329" s="49"/>
      <c r="C329" s="49"/>
      <c r="D329" s="116"/>
      <c r="E329" s="116"/>
      <c r="F329" s="53"/>
      <c r="G329" s="53"/>
      <c r="H329" s="101">
        <f t="shared" si="8"/>
        <v>0</v>
      </c>
      <c r="I329" s="53"/>
      <c r="J329" s="53"/>
      <c r="K329" s="101">
        <f t="shared" si="9"/>
        <v>0</v>
      </c>
    </row>
    <row r="330" spans="1:11" x14ac:dyDescent="0.2">
      <c r="A330" s="91">
        <v>321</v>
      </c>
      <c r="B330" s="49"/>
      <c r="C330" s="49"/>
      <c r="D330" s="116"/>
      <c r="E330" s="116"/>
      <c r="F330" s="53"/>
      <c r="G330" s="53"/>
      <c r="H330" s="101">
        <f t="shared" si="8"/>
        <v>0</v>
      </c>
      <c r="I330" s="53"/>
      <c r="J330" s="53"/>
      <c r="K330" s="101">
        <f t="shared" si="9"/>
        <v>0</v>
      </c>
    </row>
    <row r="331" spans="1:11" x14ac:dyDescent="0.2">
      <c r="A331" s="91">
        <v>322</v>
      </c>
      <c r="B331" s="49"/>
      <c r="C331" s="49"/>
      <c r="D331" s="116"/>
      <c r="E331" s="116"/>
      <c r="F331" s="53"/>
      <c r="G331" s="53"/>
      <c r="H331" s="101">
        <f t="shared" ref="H331:H394" si="10">+F331-G331</f>
        <v>0</v>
      </c>
      <c r="I331" s="53"/>
      <c r="J331" s="53"/>
      <c r="K331" s="101">
        <f t="shared" si="9"/>
        <v>0</v>
      </c>
    </row>
    <row r="332" spans="1:11" x14ac:dyDescent="0.2">
      <c r="A332" s="91">
        <v>323</v>
      </c>
      <c r="B332" s="49"/>
      <c r="C332" s="49"/>
      <c r="D332" s="116"/>
      <c r="E332" s="116"/>
      <c r="F332" s="53"/>
      <c r="G332" s="53"/>
      <c r="H332" s="101">
        <f t="shared" si="10"/>
        <v>0</v>
      </c>
      <c r="I332" s="53"/>
      <c r="J332" s="53"/>
      <c r="K332" s="101">
        <f t="shared" ref="K332:K395" si="11">+I332-J332</f>
        <v>0</v>
      </c>
    </row>
    <row r="333" spans="1:11" x14ac:dyDescent="0.2">
      <c r="A333" s="91">
        <v>324</v>
      </c>
      <c r="B333" s="49"/>
      <c r="C333" s="49"/>
      <c r="D333" s="116"/>
      <c r="E333" s="116"/>
      <c r="F333" s="53"/>
      <c r="G333" s="53"/>
      <c r="H333" s="101">
        <f t="shared" si="10"/>
        <v>0</v>
      </c>
      <c r="I333" s="53"/>
      <c r="J333" s="53"/>
      <c r="K333" s="101">
        <f t="shared" si="11"/>
        <v>0</v>
      </c>
    </row>
    <row r="334" spans="1:11" x14ac:dyDescent="0.2">
      <c r="A334" s="91">
        <v>325</v>
      </c>
      <c r="B334" s="49"/>
      <c r="C334" s="49"/>
      <c r="D334" s="116"/>
      <c r="E334" s="116"/>
      <c r="F334" s="53"/>
      <c r="G334" s="53"/>
      <c r="H334" s="101">
        <f t="shared" si="10"/>
        <v>0</v>
      </c>
      <c r="I334" s="53"/>
      <c r="J334" s="53"/>
      <c r="K334" s="101">
        <f t="shared" si="11"/>
        <v>0</v>
      </c>
    </row>
    <row r="335" spans="1:11" x14ac:dyDescent="0.2">
      <c r="A335" s="91">
        <v>326</v>
      </c>
      <c r="B335" s="49"/>
      <c r="C335" s="49"/>
      <c r="D335" s="116"/>
      <c r="E335" s="116"/>
      <c r="F335" s="53"/>
      <c r="G335" s="53"/>
      <c r="H335" s="101">
        <f t="shared" si="10"/>
        <v>0</v>
      </c>
      <c r="I335" s="53"/>
      <c r="J335" s="53"/>
      <c r="K335" s="101">
        <f t="shared" si="11"/>
        <v>0</v>
      </c>
    </row>
    <row r="336" spans="1:11" x14ac:dyDescent="0.2">
      <c r="A336" s="91">
        <v>327</v>
      </c>
      <c r="B336" s="49"/>
      <c r="C336" s="49"/>
      <c r="D336" s="116"/>
      <c r="E336" s="116"/>
      <c r="F336" s="53"/>
      <c r="G336" s="53"/>
      <c r="H336" s="101">
        <f t="shared" si="10"/>
        <v>0</v>
      </c>
      <c r="I336" s="53"/>
      <c r="J336" s="53"/>
      <c r="K336" s="101">
        <f t="shared" si="11"/>
        <v>0</v>
      </c>
    </row>
    <row r="337" spans="1:11" x14ac:dyDescent="0.2">
      <c r="A337" s="91">
        <v>328</v>
      </c>
      <c r="B337" s="49"/>
      <c r="C337" s="49"/>
      <c r="D337" s="116"/>
      <c r="E337" s="116"/>
      <c r="F337" s="53"/>
      <c r="G337" s="53"/>
      <c r="H337" s="101">
        <f t="shared" si="10"/>
        <v>0</v>
      </c>
      <c r="I337" s="53"/>
      <c r="J337" s="53"/>
      <c r="K337" s="101">
        <f t="shared" si="11"/>
        <v>0</v>
      </c>
    </row>
    <row r="338" spans="1:11" x14ac:dyDescent="0.2">
      <c r="A338" s="91">
        <v>329</v>
      </c>
      <c r="B338" s="49"/>
      <c r="C338" s="49"/>
      <c r="D338" s="116"/>
      <c r="E338" s="116"/>
      <c r="F338" s="53"/>
      <c r="G338" s="53"/>
      <c r="H338" s="101">
        <f t="shared" si="10"/>
        <v>0</v>
      </c>
      <c r="I338" s="53"/>
      <c r="J338" s="53"/>
      <c r="K338" s="101">
        <f t="shared" si="11"/>
        <v>0</v>
      </c>
    </row>
    <row r="339" spans="1:11" x14ac:dyDescent="0.2">
      <c r="A339" s="91">
        <v>330</v>
      </c>
      <c r="B339" s="49"/>
      <c r="C339" s="49"/>
      <c r="D339" s="116"/>
      <c r="E339" s="116"/>
      <c r="F339" s="53"/>
      <c r="G339" s="53"/>
      <c r="H339" s="101">
        <f t="shared" si="10"/>
        <v>0</v>
      </c>
      <c r="I339" s="53"/>
      <c r="J339" s="53"/>
      <c r="K339" s="101">
        <f t="shared" si="11"/>
        <v>0</v>
      </c>
    </row>
    <row r="340" spans="1:11" x14ac:dyDescent="0.2">
      <c r="A340" s="91">
        <v>331</v>
      </c>
      <c r="B340" s="49"/>
      <c r="C340" s="49"/>
      <c r="D340" s="116"/>
      <c r="E340" s="116"/>
      <c r="F340" s="53"/>
      <c r="G340" s="53"/>
      <c r="H340" s="101">
        <f t="shared" si="10"/>
        <v>0</v>
      </c>
      <c r="I340" s="53"/>
      <c r="J340" s="53"/>
      <c r="K340" s="101">
        <f t="shared" si="11"/>
        <v>0</v>
      </c>
    </row>
    <row r="341" spans="1:11" x14ac:dyDescent="0.2">
      <c r="A341" s="91">
        <v>332</v>
      </c>
      <c r="B341" s="49"/>
      <c r="C341" s="49"/>
      <c r="D341" s="116"/>
      <c r="E341" s="116"/>
      <c r="F341" s="53"/>
      <c r="G341" s="53"/>
      <c r="H341" s="101">
        <f t="shared" si="10"/>
        <v>0</v>
      </c>
      <c r="I341" s="53"/>
      <c r="J341" s="53"/>
      <c r="K341" s="101">
        <f t="shared" si="11"/>
        <v>0</v>
      </c>
    </row>
    <row r="342" spans="1:11" x14ac:dyDescent="0.2">
      <c r="A342" s="91">
        <v>333</v>
      </c>
      <c r="B342" s="49"/>
      <c r="C342" s="49"/>
      <c r="D342" s="116"/>
      <c r="E342" s="116"/>
      <c r="F342" s="53"/>
      <c r="G342" s="53"/>
      <c r="H342" s="101">
        <f t="shared" si="10"/>
        <v>0</v>
      </c>
      <c r="I342" s="53"/>
      <c r="J342" s="53"/>
      <c r="K342" s="101">
        <f t="shared" si="11"/>
        <v>0</v>
      </c>
    </row>
    <row r="343" spans="1:11" x14ac:dyDescent="0.2">
      <c r="A343" s="91">
        <v>334</v>
      </c>
      <c r="B343" s="49"/>
      <c r="C343" s="49"/>
      <c r="D343" s="116"/>
      <c r="E343" s="116"/>
      <c r="F343" s="53"/>
      <c r="G343" s="53"/>
      <c r="H343" s="101">
        <f t="shared" si="10"/>
        <v>0</v>
      </c>
      <c r="I343" s="53"/>
      <c r="J343" s="53"/>
      <c r="K343" s="101">
        <f t="shared" si="11"/>
        <v>0</v>
      </c>
    </row>
    <row r="344" spans="1:11" x14ac:dyDescent="0.2">
      <c r="A344" s="91">
        <v>335</v>
      </c>
      <c r="B344" s="49"/>
      <c r="C344" s="49"/>
      <c r="D344" s="116"/>
      <c r="E344" s="116"/>
      <c r="F344" s="53"/>
      <c r="G344" s="53"/>
      <c r="H344" s="101">
        <f t="shared" si="10"/>
        <v>0</v>
      </c>
      <c r="I344" s="53"/>
      <c r="J344" s="53"/>
      <c r="K344" s="101">
        <f t="shared" si="11"/>
        <v>0</v>
      </c>
    </row>
    <row r="345" spans="1:11" x14ac:dyDescent="0.2">
      <c r="A345" s="91">
        <v>336</v>
      </c>
      <c r="B345" s="49"/>
      <c r="C345" s="49"/>
      <c r="D345" s="116"/>
      <c r="E345" s="116"/>
      <c r="F345" s="53"/>
      <c r="G345" s="53"/>
      <c r="H345" s="101">
        <f t="shared" si="10"/>
        <v>0</v>
      </c>
      <c r="I345" s="53"/>
      <c r="J345" s="53"/>
      <c r="K345" s="101">
        <f t="shared" si="11"/>
        <v>0</v>
      </c>
    </row>
    <row r="346" spans="1:11" x14ac:dyDescent="0.2">
      <c r="A346" s="91">
        <v>337</v>
      </c>
      <c r="B346" s="49"/>
      <c r="C346" s="49"/>
      <c r="D346" s="116"/>
      <c r="E346" s="116"/>
      <c r="F346" s="53"/>
      <c r="G346" s="53"/>
      <c r="H346" s="101">
        <f t="shared" si="10"/>
        <v>0</v>
      </c>
      <c r="I346" s="53"/>
      <c r="J346" s="53"/>
      <c r="K346" s="101">
        <f t="shared" si="11"/>
        <v>0</v>
      </c>
    </row>
    <row r="347" spans="1:11" x14ac:dyDescent="0.2">
      <c r="A347" s="91">
        <v>338</v>
      </c>
      <c r="B347" s="49"/>
      <c r="C347" s="49"/>
      <c r="D347" s="116"/>
      <c r="E347" s="116"/>
      <c r="F347" s="53"/>
      <c r="G347" s="53"/>
      <c r="H347" s="101">
        <f t="shared" si="10"/>
        <v>0</v>
      </c>
      <c r="I347" s="53"/>
      <c r="J347" s="53"/>
      <c r="K347" s="101">
        <f t="shared" si="11"/>
        <v>0</v>
      </c>
    </row>
    <row r="348" spans="1:11" x14ac:dyDescent="0.2">
      <c r="A348" s="91">
        <v>339</v>
      </c>
      <c r="B348" s="49"/>
      <c r="C348" s="49"/>
      <c r="D348" s="116"/>
      <c r="E348" s="116"/>
      <c r="F348" s="53"/>
      <c r="G348" s="53"/>
      <c r="H348" s="101">
        <f t="shared" si="10"/>
        <v>0</v>
      </c>
      <c r="I348" s="53"/>
      <c r="J348" s="53"/>
      <c r="K348" s="101">
        <f t="shared" si="11"/>
        <v>0</v>
      </c>
    </row>
    <row r="349" spans="1:11" x14ac:dyDescent="0.2">
      <c r="A349" s="91">
        <v>340</v>
      </c>
      <c r="B349" s="49"/>
      <c r="C349" s="49"/>
      <c r="D349" s="116"/>
      <c r="E349" s="116"/>
      <c r="F349" s="53"/>
      <c r="G349" s="53"/>
      <c r="H349" s="101">
        <f t="shared" si="10"/>
        <v>0</v>
      </c>
      <c r="I349" s="53"/>
      <c r="J349" s="53"/>
      <c r="K349" s="101">
        <f t="shared" si="11"/>
        <v>0</v>
      </c>
    </row>
    <row r="350" spans="1:11" x14ac:dyDescent="0.2">
      <c r="A350" s="91">
        <v>341</v>
      </c>
      <c r="B350" s="49"/>
      <c r="C350" s="49"/>
      <c r="D350" s="116"/>
      <c r="E350" s="116"/>
      <c r="F350" s="53"/>
      <c r="G350" s="53"/>
      <c r="H350" s="101">
        <f t="shared" si="10"/>
        <v>0</v>
      </c>
      <c r="I350" s="53"/>
      <c r="J350" s="53"/>
      <c r="K350" s="101">
        <f t="shared" si="11"/>
        <v>0</v>
      </c>
    </row>
    <row r="351" spans="1:11" x14ac:dyDescent="0.2">
      <c r="A351" s="91">
        <v>342</v>
      </c>
      <c r="B351" s="49"/>
      <c r="C351" s="49"/>
      <c r="D351" s="116"/>
      <c r="E351" s="116"/>
      <c r="F351" s="53"/>
      <c r="G351" s="53"/>
      <c r="H351" s="101">
        <f t="shared" si="10"/>
        <v>0</v>
      </c>
      <c r="I351" s="53"/>
      <c r="J351" s="53"/>
      <c r="K351" s="101">
        <f t="shared" si="11"/>
        <v>0</v>
      </c>
    </row>
    <row r="352" spans="1:11" x14ac:dyDescent="0.2">
      <c r="A352" s="91">
        <v>343</v>
      </c>
      <c r="B352" s="49"/>
      <c r="C352" s="49"/>
      <c r="D352" s="116"/>
      <c r="E352" s="116"/>
      <c r="F352" s="53"/>
      <c r="G352" s="53"/>
      <c r="H352" s="101">
        <f t="shared" si="10"/>
        <v>0</v>
      </c>
      <c r="I352" s="53"/>
      <c r="J352" s="53"/>
      <c r="K352" s="101">
        <f t="shared" si="11"/>
        <v>0</v>
      </c>
    </row>
    <row r="353" spans="1:11" x14ac:dyDescent="0.2">
      <c r="A353" s="91">
        <v>344</v>
      </c>
      <c r="B353" s="49"/>
      <c r="C353" s="49"/>
      <c r="D353" s="116"/>
      <c r="E353" s="116"/>
      <c r="F353" s="53"/>
      <c r="G353" s="53"/>
      <c r="H353" s="101">
        <f t="shared" si="10"/>
        <v>0</v>
      </c>
      <c r="I353" s="53"/>
      <c r="J353" s="53"/>
      <c r="K353" s="101">
        <f t="shared" si="11"/>
        <v>0</v>
      </c>
    </row>
    <row r="354" spans="1:11" x14ac:dyDescent="0.2">
      <c r="A354" s="91">
        <v>345</v>
      </c>
      <c r="B354" s="49"/>
      <c r="C354" s="49"/>
      <c r="D354" s="116"/>
      <c r="E354" s="116"/>
      <c r="F354" s="53"/>
      <c r="G354" s="53"/>
      <c r="H354" s="101">
        <f t="shared" si="10"/>
        <v>0</v>
      </c>
      <c r="I354" s="53"/>
      <c r="J354" s="53"/>
      <c r="K354" s="101">
        <f t="shared" si="11"/>
        <v>0</v>
      </c>
    </row>
    <row r="355" spans="1:11" x14ac:dyDescent="0.2">
      <c r="A355" s="91">
        <v>346</v>
      </c>
      <c r="B355" s="49"/>
      <c r="C355" s="49"/>
      <c r="D355" s="116"/>
      <c r="E355" s="116"/>
      <c r="F355" s="53"/>
      <c r="G355" s="53"/>
      <c r="H355" s="101">
        <f t="shared" si="10"/>
        <v>0</v>
      </c>
      <c r="I355" s="53"/>
      <c r="J355" s="53"/>
      <c r="K355" s="101">
        <f t="shared" si="11"/>
        <v>0</v>
      </c>
    </row>
    <row r="356" spans="1:11" x14ac:dyDescent="0.2">
      <c r="A356" s="91">
        <v>347</v>
      </c>
      <c r="B356" s="49"/>
      <c r="C356" s="49"/>
      <c r="D356" s="116"/>
      <c r="E356" s="116"/>
      <c r="F356" s="53"/>
      <c r="G356" s="53"/>
      <c r="H356" s="101">
        <f t="shared" si="10"/>
        <v>0</v>
      </c>
      <c r="I356" s="53"/>
      <c r="J356" s="53"/>
      <c r="K356" s="101">
        <f t="shared" si="11"/>
        <v>0</v>
      </c>
    </row>
    <row r="357" spans="1:11" x14ac:dyDescent="0.2">
      <c r="A357" s="91">
        <v>348</v>
      </c>
      <c r="B357" s="49"/>
      <c r="C357" s="49"/>
      <c r="D357" s="116"/>
      <c r="E357" s="116"/>
      <c r="F357" s="53"/>
      <c r="G357" s="53"/>
      <c r="H357" s="101">
        <f t="shared" si="10"/>
        <v>0</v>
      </c>
      <c r="I357" s="53"/>
      <c r="J357" s="53"/>
      <c r="K357" s="101">
        <f t="shared" si="11"/>
        <v>0</v>
      </c>
    </row>
    <row r="358" spans="1:11" x14ac:dyDescent="0.2">
      <c r="A358" s="91">
        <v>349</v>
      </c>
      <c r="B358" s="49"/>
      <c r="C358" s="49"/>
      <c r="D358" s="116"/>
      <c r="E358" s="116"/>
      <c r="F358" s="53"/>
      <c r="G358" s="53"/>
      <c r="H358" s="101">
        <f t="shared" si="10"/>
        <v>0</v>
      </c>
      <c r="I358" s="53"/>
      <c r="J358" s="53"/>
      <c r="K358" s="101">
        <f t="shared" si="11"/>
        <v>0</v>
      </c>
    </row>
    <row r="359" spans="1:11" x14ac:dyDescent="0.2">
      <c r="A359" s="91">
        <v>350</v>
      </c>
      <c r="B359" s="49"/>
      <c r="C359" s="49"/>
      <c r="D359" s="116"/>
      <c r="E359" s="116"/>
      <c r="F359" s="53"/>
      <c r="G359" s="53"/>
      <c r="H359" s="101">
        <f t="shared" si="10"/>
        <v>0</v>
      </c>
      <c r="I359" s="53"/>
      <c r="J359" s="53"/>
      <c r="K359" s="101">
        <f t="shared" si="11"/>
        <v>0</v>
      </c>
    </row>
    <row r="360" spans="1:11" x14ac:dyDescent="0.2">
      <c r="A360" s="91">
        <v>351</v>
      </c>
      <c r="B360" s="49"/>
      <c r="C360" s="49"/>
      <c r="D360" s="116"/>
      <c r="E360" s="116"/>
      <c r="F360" s="53"/>
      <c r="G360" s="53"/>
      <c r="H360" s="101">
        <f t="shared" si="10"/>
        <v>0</v>
      </c>
      <c r="I360" s="53"/>
      <c r="J360" s="53"/>
      <c r="K360" s="101">
        <f t="shared" si="11"/>
        <v>0</v>
      </c>
    </row>
    <row r="361" spans="1:11" x14ac:dyDescent="0.2">
      <c r="A361" s="91">
        <v>352</v>
      </c>
      <c r="B361" s="49"/>
      <c r="C361" s="49"/>
      <c r="D361" s="116"/>
      <c r="E361" s="116"/>
      <c r="F361" s="53"/>
      <c r="G361" s="53"/>
      <c r="H361" s="101">
        <f t="shared" si="10"/>
        <v>0</v>
      </c>
      <c r="I361" s="53"/>
      <c r="J361" s="53"/>
      <c r="K361" s="101">
        <f t="shared" si="11"/>
        <v>0</v>
      </c>
    </row>
    <row r="362" spans="1:11" x14ac:dyDescent="0.2">
      <c r="A362" s="91">
        <v>353</v>
      </c>
      <c r="B362" s="49"/>
      <c r="C362" s="49"/>
      <c r="D362" s="116"/>
      <c r="E362" s="116"/>
      <c r="F362" s="53"/>
      <c r="G362" s="53"/>
      <c r="H362" s="101">
        <f t="shared" si="10"/>
        <v>0</v>
      </c>
      <c r="I362" s="53"/>
      <c r="J362" s="53"/>
      <c r="K362" s="101">
        <f t="shared" si="11"/>
        <v>0</v>
      </c>
    </row>
    <row r="363" spans="1:11" x14ac:dyDescent="0.2">
      <c r="A363" s="91">
        <v>354</v>
      </c>
      <c r="B363" s="49"/>
      <c r="C363" s="49"/>
      <c r="D363" s="116"/>
      <c r="E363" s="116"/>
      <c r="F363" s="53"/>
      <c r="G363" s="53"/>
      <c r="H363" s="101">
        <f t="shared" si="10"/>
        <v>0</v>
      </c>
      <c r="I363" s="53"/>
      <c r="J363" s="53"/>
      <c r="K363" s="101">
        <f t="shared" si="11"/>
        <v>0</v>
      </c>
    </row>
    <row r="364" spans="1:11" x14ac:dyDescent="0.2">
      <c r="A364" s="91">
        <v>355</v>
      </c>
      <c r="B364" s="49"/>
      <c r="C364" s="49"/>
      <c r="D364" s="116"/>
      <c r="E364" s="116"/>
      <c r="F364" s="53"/>
      <c r="G364" s="53"/>
      <c r="H364" s="101">
        <f t="shared" si="10"/>
        <v>0</v>
      </c>
      <c r="I364" s="53"/>
      <c r="J364" s="53"/>
      <c r="K364" s="101">
        <f t="shared" si="11"/>
        <v>0</v>
      </c>
    </row>
    <row r="365" spans="1:11" x14ac:dyDescent="0.2">
      <c r="A365" s="91">
        <v>356</v>
      </c>
      <c r="B365" s="49"/>
      <c r="C365" s="49"/>
      <c r="D365" s="116"/>
      <c r="E365" s="116"/>
      <c r="F365" s="53"/>
      <c r="G365" s="53"/>
      <c r="H365" s="101">
        <f t="shared" si="10"/>
        <v>0</v>
      </c>
      <c r="I365" s="53"/>
      <c r="J365" s="53"/>
      <c r="K365" s="101">
        <f t="shared" si="11"/>
        <v>0</v>
      </c>
    </row>
    <row r="366" spans="1:11" x14ac:dyDescent="0.2">
      <c r="A366" s="91">
        <v>357</v>
      </c>
      <c r="B366" s="49"/>
      <c r="C366" s="49"/>
      <c r="D366" s="116"/>
      <c r="E366" s="116"/>
      <c r="F366" s="53"/>
      <c r="G366" s="53"/>
      <c r="H366" s="101">
        <f t="shared" si="10"/>
        <v>0</v>
      </c>
      <c r="I366" s="53"/>
      <c r="J366" s="53"/>
      <c r="K366" s="101">
        <f t="shared" si="11"/>
        <v>0</v>
      </c>
    </row>
    <row r="367" spans="1:11" x14ac:dyDescent="0.2">
      <c r="A367" s="91">
        <v>358</v>
      </c>
      <c r="B367" s="49"/>
      <c r="C367" s="49"/>
      <c r="D367" s="116"/>
      <c r="E367" s="116"/>
      <c r="F367" s="53"/>
      <c r="G367" s="53"/>
      <c r="H367" s="101">
        <f t="shared" si="10"/>
        <v>0</v>
      </c>
      <c r="I367" s="53"/>
      <c r="J367" s="53"/>
      <c r="K367" s="101">
        <f t="shared" si="11"/>
        <v>0</v>
      </c>
    </row>
    <row r="368" spans="1:11" x14ac:dyDescent="0.2">
      <c r="A368" s="91">
        <v>359</v>
      </c>
      <c r="B368" s="49"/>
      <c r="C368" s="49"/>
      <c r="D368" s="116"/>
      <c r="E368" s="116"/>
      <c r="F368" s="53"/>
      <c r="G368" s="53"/>
      <c r="H368" s="101">
        <f t="shared" si="10"/>
        <v>0</v>
      </c>
      <c r="I368" s="53"/>
      <c r="J368" s="53"/>
      <c r="K368" s="101">
        <f t="shared" si="11"/>
        <v>0</v>
      </c>
    </row>
    <row r="369" spans="1:11" x14ac:dyDescent="0.2">
      <c r="A369" s="91">
        <v>360</v>
      </c>
      <c r="B369" s="49"/>
      <c r="C369" s="49"/>
      <c r="D369" s="116"/>
      <c r="E369" s="116"/>
      <c r="F369" s="53"/>
      <c r="G369" s="53"/>
      <c r="H369" s="101">
        <f t="shared" si="10"/>
        <v>0</v>
      </c>
      <c r="I369" s="53"/>
      <c r="J369" s="53"/>
      <c r="K369" s="101">
        <f t="shared" si="11"/>
        <v>0</v>
      </c>
    </row>
    <row r="370" spans="1:11" x14ac:dyDescent="0.2">
      <c r="A370" s="91">
        <v>361</v>
      </c>
      <c r="B370" s="49"/>
      <c r="C370" s="49"/>
      <c r="D370" s="116"/>
      <c r="E370" s="116"/>
      <c r="F370" s="53"/>
      <c r="G370" s="53"/>
      <c r="H370" s="101">
        <f t="shared" si="10"/>
        <v>0</v>
      </c>
      <c r="I370" s="53"/>
      <c r="J370" s="53"/>
      <c r="K370" s="101">
        <f t="shared" si="11"/>
        <v>0</v>
      </c>
    </row>
    <row r="371" spans="1:11" x14ac:dyDescent="0.2">
      <c r="A371" s="91">
        <v>362</v>
      </c>
      <c r="B371" s="49"/>
      <c r="C371" s="49"/>
      <c r="D371" s="116"/>
      <c r="E371" s="116"/>
      <c r="F371" s="53"/>
      <c r="G371" s="53"/>
      <c r="H371" s="101">
        <f t="shared" si="10"/>
        <v>0</v>
      </c>
      <c r="I371" s="53"/>
      <c r="J371" s="53"/>
      <c r="K371" s="101">
        <f t="shared" si="11"/>
        <v>0</v>
      </c>
    </row>
    <row r="372" spans="1:11" x14ac:dyDescent="0.2">
      <c r="A372" s="91">
        <v>363</v>
      </c>
      <c r="B372" s="49"/>
      <c r="C372" s="49"/>
      <c r="D372" s="116"/>
      <c r="E372" s="116"/>
      <c r="F372" s="53"/>
      <c r="G372" s="53"/>
      <c r="H372" s="101">
        <f t="shared" si="10"/>
        <v>0</v>
      </c>
      <c r="I372" s="53"/>
      <c r="J372" s="53"/>
      <c r="K372" s="101">
        <f t="shared" si="11"/>
        <v>0</v>
      </c>
    </row>
    <row r="373" spans="1:11" x14ac:dyDescent="0.2">
      <c r="A373" s="91">
        <v>364</v>
      </c>
      <c r="B373" s="49"/>
      <c r="C373" s="49"/>
      <c r="D373" s="116"/>
      <c r="E373" s="116"/>
      <c r="F373" s="53"/>
      <c r="G373" s="53"/>
      <c r="H373" s="101">
        <f t="shared" si="10"/>
        <v>0</v>
      </c>
      <c r="I373" s="53"/>
      <c r="J373" s="53"/>
      <c r="K373" s="101">
        <f t="shared" si="11"/>
        <v>0</v>
      </c>
    </row>
    <row r="374" spans="1:11" x14ac:dyDescent="0.2">
      <c r="A374" s="91">
        <v>365</v>
      </c>
      <c r="B374" s="49"/>
      <c r="C374" s="49"/>
      <c r="D374" s="116"/>
      <c r="E374" s="116"/>
      <c r="F374" s="53"/>
      <c r="G374" s="53"/>
      <c r="H374" s="101">
        <f t="shared" si="10"/>
        <v>0</v>
      </c>
      <c r="I374" s="53"/>
      <c r="J374" s="53"/>
      <c r="K374" s="101">
        <f t="shared" si="11"/>
        <v>0</v>
      </c>
    </row>
    <row r="375" spans="1:11" x14ac:dyDescent="0.2">
      <c r="A375" s="91">
        <v>366</v>
      </c>
      <c r="B375" s="49"/>
      <c r="C375" s="49"/>
      <c r="D375" s="116"/>
      <c r="E375" s="116"/>
      <c r="F375" s="53"/>
      <c r="G375" s="53"/>
      <c r="H375" s="101">
        <f t="shared" si="10"/>
        <v>0</v>
      </c>
      <c r="I375" s="53"/>
      <c r="J375" s="53"/>
      <c r="K375" s="101">
        <f t="shared" si="11"/>
        <v>0</v>
      </c>
    </row>
    <row r="376" spans="1:11" x14ac:dyDescent="0.2">
      <c r="A376" s="91">
        <v>367</v>
      </c>
      <c r="B376" s="49"/>
      <c r="C376" s="49"/>
      <c r="D376" s="116"/>
      <c r="E376" s="116"/>
      <c r="F376" s="53"/>
      <c r="G376" s="53"/>
      <c r="H376" s="101">
        <f t="shared" si="10"/>
        <v>0</v>
      </c>
      <c r="I376" s="53"/>
      <c r="J376" s="53"/>
      <c r="K376" s="101">
        <f t="shared" si="11"/>
        <v>0</v>
      </c>
    </row>
    <row r="377" spans="1:11" x14ac:dyDescent="0.2">
      <c r="A377" s="91">
        <v>368</v>
      </c>
      <c r="B377" s="49"/>
      <c r="C377" s="49"/>
      <c r="D377" s="116"/>
      <c r="E377" s="116"/>
      <c r="F377" s="53"/>
      <c r="G377" s="53"/>
      <c r="H377" s="101">
        <f t="shared" si="10"/>
        <v>0</v>
      </c>
      <c r="I377" s="53"/>
      <c r="J377" s="53"/>
      <c r="K377" s="101">
        <f t="shared" si="11"/>
        <v>0</v>
      </c>
    </row>
    <row r="378" spans="1:11" x14ac:dyDescent="0.2">
      <c r="A378" s="91">
        <v>369</v>
      </c>
      <c r="B378" s="49"/>
      <c r="C378" s="49"/>
      <c r="D378" s="116"/>
      <c r="E378" s="116"/>
      <c r="F378" s="53"/>
      <c r="G378" s="53"/>
      <c r="H378" s="101">
        <f t="shared" si="10"/>
        <v>0</v>
      </c>
      <c r="I378" s="53"/>
      <c r="J378" s="53"/>
      <c r="K378" s="101">
        <f t="shared" si="11"/>
        <v>0</v>
      </c>
    </row>
    <row r="379" spans="1:11" x14ac:dyDescent="0.2">
      <c r="A379" s="91">
        <v>370</v>
      </c>
      <c r="B379" s="49"/>
      <c r="C379" s="49"/>
      <c r="D379" s="116"/>
      <c r="E379" s="116"/>
      <c r="F379" s="53"/>
      <c r="G379" s="53"/>
      <c r="H379" s="101">
        <f t="shared" si="10"/>
        <v>0</v>
      </c>
      <c r="I379" s="53"/>
      <c r="J379" s="53"/>
      <c r="K379" s="101">
        <f t="shared" si="11"/>
        <v>0</v>
      </c>
    </row>
    <row r="380" spans="1:11" x14ac:dyDescent="0.2">
      <c r="A380" s="91">
        <v>371</v>
      </c>
      <c r="B380" s="49"/>
      <c r="C380" s="49"/>
      <c r="D380" s="116"/>
      <c r="E380" s="116"/>
      <c r="F380" s="53"/>
      <c r="G380" s="53"/>
      <c r="H380" s="101">
        <f t="shared" si="10"/>
        <v>0</v>
      </c>
      <c r="I380" s="53"/>
      <c r="J380" s="53"/>
      <c r="K380" s="101">
        <f t="shared" si="11"/>
        <v>0</v>
      </c>
    </row>
    <row r="381" spans="1:11" x14ac:dyDescent="0.2">
      <c r="A381" s="91">
        <v>372</v>
      </c>
      <c r="B381" s="49"/>
      <c r="C381" s="49"/>
      <c r="D381" s="116"/>
      <c r="E381" s="116"/>
      <c r="F381" s="53"/>
      <c r="G381" s="53"/>
      <c r="H381" s="101">
        <f t="shared" si="10"/>
        <v>0</v>
      </c>
      <c r="I381" s="53"/>
      <c r="J381" s="53"/>
      <c r="K381" s="101">
        <f t="shared" si="11"/>
        <v>0</v>
      </c>
    </row>
    <row r="382" spans="1:11" x14ac:dyDescent="0.2">
      <c r="A382" s="91">
        <v>373</v>
      </c>
      <c r="B382" s="49"/>
      <c r="C382" s="49"/>
      <c r="D382" s="116"/>
      <c r="E382" s="116"/>
      <c r="F382" s="53"/>
      <c r="G382" s="53"/>
      <c r="H382" s="101">
        <f t="shared" si="10"/>
        <v>0</v>
      </c>
      <c r="I382" s="53"/>
      <c r="J382" s="53"/>
      <c r="K382" s="101">
        <f t="shared" si="11"/>
        <v>0</v>
      </c>
    </row>
    <row r="383" spans="1:11" x14ac:dyDescent="0.2">
      <c r="A383" s="91">
        <v>374</v>
      </c>
      <c r="B383" s="49"/>
      <c r="C383" s="49"/>
      <c r="D383" s="116"/>
      <c r="E383" s="116"/>
      <c r="F383" s="53"/>
      <c r="G383" s="53"/>
      <c r="H383" s="101">
        <f t="shared" si="10"/>
        <v>0</v>
      </c>
      <c r="I383" s="53"/>
      <c r="J383" s="53"/>
      <c r="K383" s="101">
        <f t="shared" si="11"/>
        <v>0</v>
      </c>
    </row>
    <row r="384" spans="1:11" x14ac:dyDescent="0.2">
      <c r="A384" s="91">
        <v>375</v>
      </c>
      <c r="B384" s="49"/>
      <c r="C384" s="49"/>
      <c r="D384" s="116"/>
      <c r="E384" s="116"/>
      <c r="F384" s="53"/>
      <c r="G384" s="53"/>
      <c r="H384" s="101">
        <f t="shared" si="10"/>
        <v>0</v>
      </c>
      <c r="I384" s="53"/>
      <c r="J384" s="53"/>
      <c r="K384" s="101">
        <f t="shared" si="11"/>
        <v>0</v>
      </c>
    </row>
    <row r="385" spans="1:11" x14ac:dyDescent="0.2">
      <c r="A385" s="91">
        <v>376</v>
      </c>
      <c r="B385" s="49"/>
      <c r="C385" s="49"/>
      <c r="D385" s="116"/>
      <c r="E385" s="116"/>
      <c r="F385" s="53"/>
      <c r="G385" s="53"/>
      <c r="H385" s="101">
        <f t="shared" si="10"/>
        <v>0</v>
      </c>
      <c r="I385" s="53"/>
      <c r="J385" s="53"/>
      <c r="K385" s="101">
        <f t="shared" si="11"/>
        <v>0</v>
      </c>
    </row>
    <row r="386" spans="1:11" x14ac:dyDescent="0.2">
      <c r="A386" s="91">
        <v>377</v>
      </c>
      <c r="B386" s="49"/>
      <c r="C386" s="49"/>
      <c r="D386" s="116"/>
      <c r="E386" s="116"/>
      <c r="F386" s="53"/>
      <c r="G386" s="53"/>
      <c r="H386" s="101">
        <f t="shared" si="10"/>
        <v>0</v>
      </c>
      <c r="I386" s="53"/>
      <c r="J386" s="53"/>
      <c r="K386" s="101">
        <f t="shared" si="11"/>
        <v>0</v>
      </c>
    </row>
    <row r="387" spans="1:11" x14ac:dyDescent="0.2">
      <c r="A387" s="91">
        <v>378</v>
      </c>
      <c r="B387" s="49"/>
      <c r="C387" s="49"/>
      <c r="D387" s="116"/>
      <c r="E387" s="116"/>
      <c r="F387" s="53"/>
      <c r="G387" s="53"/>
      <c r="H387" s="101">
        <f t="shared" si="10"/>
        <v>0</v>
      </c>
      <c r="I387" s="53"/>
      <c r="J387" s="53"/>
      <c r="K387" s="101">
        <f t="shared" si="11"/>
        <v>0</v>
      </c>
    </row>
    <row r="388" spans="1:11" x14ac:dyDescent="0.2">
      <c r="A388" s="91">
        <v>379</v>
      </c>
      <c r="B388" s="49"/>
      <c r="C388" s="49"/>
      <c r="D388" s="116"/>
      <c r="E388" s="116"/>
      <c r="F388" s="53"/>
      <c r="G388" s="53"/>
      <c r="H388" s="101">
        <f t="shared" si="10"/>
        <v>0</v>
      </c>
      <c r="I388" s="53"/>
      <c r="J388" s="53"/>
      <c r="K388" s="101">
        <f t="shared" si="11"/>
        <v>0</v>
      </c>
    </row>
    <row r="389" spans="1:11" x14ac:dyDescent="0.2">
      <c r="A389" s="91">
        <v>380</v>
      </c>
      <c r="B389" s="49"/>
      <c r="C389" s="49"/>
      <c r="D389" s="116"/>
      <c r="E389" s="116"/>
      <c r="F389" s="53"/>
      <c r="G389" s="53"/>
      <c r="H389" s="101">
        <f t="shared" si="10"/>
        <v>0</v>
      </c>
      <c r="I389" s="53"/>
      <c r="J389" s="53"/>
      <c r="K389" s="101">
        <f t="shared" si="11"/>
        <v>0</v>
      </c>
    </row>
    <row r="390" spans="1:11" x14ac:dyDescent="0.2">
      <c r="A390" s="91">
        <v>381</v>
      </c>
      <c r="B390" s="49"/>
      <c r="C390" s="49"/>
      <c r="D390" s="116"/>
      <c r="E390" s="116"/>
      <c r="F390" s="53"/>
      <c r="G390" s="53"/>
      <c r="H390" s="101">
        <f t="shared" si="10"/>
        <v>0</v>
      </c>
      <c r="I390" s="53"/>
      <c r="J390" s="53"/>
      <c r="K390" s="101">
        <f t="shared" si="11"/>
        <v>0</v>
      </c>
    </row>
    <row r="391" spans="1:11" x14ac:dyDescent="0.2">
      <c r="A391" s="91">
        <v>382</v>
      </c>
      <c r="B391" s="49"/>
      <c r="C391" s="49"/>
      <c r="D391" s="116"/>
      <c r="E391" s="116"/>
      <c r="F391" s="53"/>
      <c r="G391" s="53"/>
      <c r="H391" s="101">
        <f t="shared" si="10"/>
        <v>0</v>
      </c>
      <c r="I391" s="53"/>
      <c r="J391" s="53"/>
      <c r="K391" s="101">
        <f t="shared" si="11"/>
        <v>0</v>
      </c>
    </row>
    <row r="392" spans="1:11" x14ac:dyDescent="0.2">
      <c r="A392" s="91">
        <v>383</v>
      </c>
      <c r="B392" s="49"/>
      <c r="C392" s="49"/>
      <c r="D392" s="116"/>
      <c r="E392" s="116"/>
      <c r="F392" s="53"/>
      <c r="G392" s="53"/>
      <c r="H392" s="101">
        <f t="shared" si="10"/>
        <v>0</v>
      </c>
      <c r="I392" s="53"/>
      <c r="J392" s="53"/>
      <c r="K392" s="101">
        <f t="shared" si="11"/>
        <v>0</v>
      </c>
    </row>
    <row r="393" spans="1:11" x14ac:dyDescent="0.2">
      <c r="A393" s="91">
        <v>384</v>
      </c>
      <c r="B393" s="49"/>
      <c r="C393" s="49"/>
      <c r="D393" s="116"/>
      <c r="E393" s="116"/>
      <c r="F393" s="53"/>
      <c r="G393" s="53"/>
      <c r="H393" s="101">
        <f t="shared" si="10"/>
        <v>0</v>
      </c>
      <c r="I393" s="53"/>
      <c r="J393" s="53"/>
      <c r="K393" s="101">
        <f t="shared" si="11"/>
        <v>0</v>
      </c>
    </row>
    <row r="394" spans="1:11" x14ac:dyDescent="0.2">
      <c r="A394" s="91">
        <v>385</v>
      </c>
      <c r="B394" s="49"/>
      <c r="C394" s="49"/>
      <c r="D394" s="116"/>
      <c r="E394" s="116"/>
      <c r="F394" s="53"/>
      <c r="G394" s="53"/>
      <c r="H394" s="101">
        <f t="shared" si="10"/>
        <v>0</v>
      </c>
      <c r="I394" s="53"/>
      <c r="J394" s="53"/>
      <c r="K394" s="101">
        <f t="shared" si="11"/>
        <v>0</v>
      </c>
    </row>
    <row r="395" spans="1:11" x14ac:dyDescent="0.2">
      <c r="A395" s="91">
        <v>386</v>
      </c>
      <c r="B395" s="49"/>
      <c r="C395" s="49"/>
      <c r="D395" s="116"/>
      <c r="E395" s="116"/>
      <c r="F395" s="53"/>
      <c r="G395" s="53"/>
      <c r="H395" s="101">
        <f t="shared" ref="H395:H409" si="12">+F395-G395</f>
        <v>0</v>
      </c>
      <c r="I395" s="53"/>
      <c r="J395" s="53"/>
      <c r="K395" s="101">
        <f t="shared" si="11"/>
        <v>0</v>
      </c>
    </row>
    <row r="396" spans="1:11" x14ac:dyDescent="0.2">
      <c r="A396" s="91">
        <v>387</v>
      </c>
      <c r="B396" s="49"/>
      <c r="C396" s="49"/>
      <c r="D396" s="116"/>
      <c r="E396" s="116"/>
      <c r="F396" s="53"/>
      <c r="G396" s="53"/>
      <c r="H396" s="101">
        <f t="shared" si="12"/>
        <v>0</v>
      </c>
      <c r="I396" s="53"/>
      <c r="J396" s="53"/>
      <c r="K396" s="101">
        <f t="shared" ref="K396:K409" si="13">+I396-J396</f>
        <v>0</v>
      </c>
    </row>
    <row r="397" spans="1:11" x14ac:dyDescent="0.2">
      <c r="A397" s="91">
        <v>388</v>
      </c>
      <c r="B397" s="49"/>
      <c r="C397" s="49"/>
      <c r="D397" s="116"/>
      <c r="E397" s="116"/>
      <c r="F397" s="53"/>
      <c r="G397" s="53"/>
      <c r="H397" s="101">
        <f t="shared" si="12"/>
        <v>0</v>
      </c>
      <c r="I397" s="53"/>
      <c r="J397" s="53"/>
      <c r="K397" s="101">
        <f t="shared" si="13"/>
        <v>0</v>
      </c>
    </row>
    <row r="398" spans="1:11" x14ac:dyDescent="0.2">
      <c r="A398" s="91">
        <v>389</v>
      </c>
      <c r="B398" s="49"/>
      <c r="C398" s="49"/>
      <c r="D398" s="116"/>
      <c r="E398" s="116"/>
      <c r="F398" s="53"/>
      <c r="G398" s="53"/>
      <c r="H398" s="101">
        <f t="shared" si="12"/>
        <v>0</v>
      </c>
      <c r="I398" s="53"/>
      <c r="J398" s="53"/>
      <c r="K398" s="101">
        <f t="shared" si="13"/>
        <v>0</v>
      </c>
    </row>
    <row r="399" spans="1:11" x14ac:dyDescent="0.2">
      <c r="A399" s="91">
        <v>390</v>
      </c>
      <c r="B399" s="49"/>
      <c r="C399" s="49"/>
      <c r="D399" s="116"/>
      <c r="E399" s="116"/>
      <c r="F399" s="53"/>
      <c r="G399" s="53"/>
      <c r="H399" s="101">
        <f t="shared" si="12"/>
        <v>0</v>
      </c>
      <c r="I399" s="53"/>
      <c r="J399" s="53"/>
      <c r="K399" s="101">
        <f t="shared" si="13"/>
        <v>0</v>
      </c>
    </row>
    <row r="400" spans="1:11" x14ac:dyDescent="0.2">
      <c r="A400" s="91">
        <v>391</v>
      </c>
      <c r="B400" s="49"/>
      <c r="C400" s="49"/>
      <c r="D400" s="116"/>
      <c r="E400" s="116"/>
      <c r="F400" s="53"/>
      <c r="G400" s="53"/>
      <c r="H400" s="101">
        <f t="shared" si="12"/>
        <v>0</v>
      </c>
      <c r="I400" s="53"/>
      <c r="J400" s="53"/>
      <c r="K400" s="101">
        <f t="shared" si="13"/>
        <v>0</v>
      </c>
    </row>
    <row r="401" spans="1:11" x14ac:dyDescent="0.2">
      <c r="A401" s="91">
        <v>392</v>
      </c>
      <c r="B401" s="49"/>
      <c r="C401" s="49"/>
      <c r="D401" s="116"/>
      <c r="E401" s="116"/>
      <c r="F401" s="53"/>
      <c r="G401" s="53"/>
      <c r="H401" s="101">
        <f t="shared" si="12"/>
        <v>0</v>
      </c>
      <c r="I401" s="53"/>
      <c r="J401" s="53"/>
      <c r="K401" s="101">
        <f t="shared" si="13"/>
        <v>0</v>
      </c>
    </row>
    <row r="402" spans="1:11" x14ac:dyDescent="0.2">
      <c r="A402" s="91">
        <v>393</v>
      </c>
      <c r="B402" s="49"/>
      <c r="C402" s="49"/>
      <c r="D402" s="116"/>
      <c r="E402" s="116"/>
      <c r="F402" s="53"/>
      <c r="G402" s="53"/>
      <c r="H402" s="101">
        <f t="shared" si="12"/>
        <v>0</v>
      </c>
      <c r="I402" s="53"/>
      <c r="J402" s="53"/>
      <c r="K402" s="101">
        <f t="shared" si="13"/>
        <v>0</v>
      </c>
    </row>
    <row r="403" spans="1:11" x14ac:dyDescent="0.2">
      <c r="A403" s="91">
        <v>394</v>
      </c>
      <c r="B403" s="49"/>
      <c r="C403" s="49"/>
      <c r="D403" s="116"/>
      <c r="E403" s="116"/>
      <c r="F403" s="53"/>
      <c r="G403" s="53"/>
      <c r="H403" s="101">
        <f t="shared" si="12"/>
        <v>0</v>
      </c>
      <c r="I403" s="53"/>
      <c r="J403" s="53"/>
      <c r="K403" s="101">
        <f t="shared" si="13"/>
        <v>0</v>
      </c>
    </row>
    <row r="404" spans="1:11" x14ac:dyDescent="0.2">
      <c r="A404" s="91">
        <v>395</v>
      </c>
      <c r="B404" s="49"/>
      <c r="C404" s="49"/>
      <c r="D404" s="116"/>
      <c r="E404" s="116"/>
      <c r="F404" s="53"/>
      <c r="G404" s="53"/>
      <c r="H404" s="101">
        <f t="shared" si="12"/>
        <v>0</v>
      </c>
      <c r="I404" s="53"/>
      <c r="J404" s="53"/>
      <c r="K404" s="101">
        <f t="shared" si="13"/>
        <v>0</v>
      </c>
    </row>
    <row r="405" spans="1:11" x14ac:dyDescent="0.2">
      <c r="A405" s="91">
        <v>396</v>
      </c>
      <c r="B405" s="49"/>
      <c r="C405" s="49"/>
      <c r="D405" s="116"/>
      <c r="E405" s="116"/>
      <c r="F405" s="53"/>
      <c r="G405" s="53"/>
      <c r="H405" s="101">
        <f t="shared" si="12"/>
        <v>0</v>
      </c>
      <c r="I405" s="53"/>
      <c r="J405" s="53"/>
      <c r="K405" s="101">
        <f t="shared" si="13"/>
        <v>0</v>
      </c>
    </row>
    <row r="406" spans="1:11" x14ac:dyDescent="0.2">
      <c r="A406" s="91">
        <v>397</v>
      </c>
      <c r="B406" s="49"/>
      <c r="C406" s="49"/>
      <c r="D406" s="116"/>
      <c r="E406" s="116"/>
      <c r="F406" s="53"/>
      <c r="G406" s="53"/>
      <c r="H406" s="101">
        <f t="shared" si="12"/>
        <v>0</v>
      </c>
      <c r="I406" s="53"/>
      <c r="J406" s="53"/>
      <c r="K406" s="101">
        <f t="shared" si="13"/>
        <v>0</v>
      </c>
    </row>
    <row r="407" spans="1:11" x14ac:dyDescent="0.2">
      <c r="A407" s="91">
        <v>398</v>
      </c>
      <c r="B407" s="49"/>
      <c r="C407" s="49"/>
      <c r="D407" s="116"/>
      <c r="E407" s="116"/>
      <c r="F407" s="53"/>
      <c r="G407" s="53"/>
      <c r="H407" s="101">
        <f t="shared" si="12"/>
        <v>0</v>
      </c>
      <c r="I407" s="53"/>
      <c r="J407" s="53"/>
      <c r="K407" s="101">
        <f t="shared" si="13"/>
        <v>0</v>
      </c>
    </row>
    <row r="408" spans="1:11" x14ac:dyDescent="0.2">
      <c r="A408" s="91">
        <v>399</v>
      </c>
      <c r="B408" s="49"/>
      <c r="C408" s="49"/>
      <c r="D408" s="116"/>
      <c r="E408" s="116"/>
      <c r="F408" s="53"/>
      <c r="G408" s="53"/>
      <c r="H408" s="101">
        <f t="shared" si="12"/>
        <v>0</v>
      </c>
      <c r="I408" s="53"/>
      <c r="J408" s="53"/>
      <c r="K408" s="101">
        <f t="shared" si="13"/>
        <v>0</v>
      </c>
    </row>
    <row r="409" spans="1:11" x14ac:dyDescent="0.2">
      <c r="A409" s="91">
        <v>400</v>
      </c>
      <c r="B409" s="49"/>
      <c r="C409" s="49"/>
      <c r="D409" s="116"/>
      <c r="E409" s="116"/>
      <c r="F409" s="53"/>
      <c r="G409" s="53"/>
      <c r="H409" s="101">
        <f t="shared" si="12"/>
        <v>0</v>
      </c>
      <c r="I409" s="53"/>
      <c r="J409" s="53"/>
      <c r="K409" s="101">
        <f t="shared" si="13"/>
        <v>0</v>
      </c>
    </row>
  </sheetData>
  <sheetProtection password="CA9F" sheet="1" objects="1" scenarios="1"/>
  <mergeCells count="14">
    <mergeCell ref="A9:C9"/>
    <mergeCell ref="A2:K2"/>
    <mergeCell ref="A6:A8"/>
    <mergeCell ref="B6:B8"/>
    <mergeCell ref="C6:C8"/>
    <mergeCell ref="D6:H6"/>
    <mergeCell ref="I6:K6"/>
    <mergeCell ref="D7:E7"/>
    <mergeCell ref="F7:F8"/>
    <mergeCell ref="G7:G8"/>
    <mergeCell ref="H7:H8"/>
    <mergeCell ref="I7:I8"/>
    <mergeCell ref="J7:J8"/>
    <mergeCell ref="K7:K8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08"/>
  <sheetViews>
    <sheetView zoomScaleNormal="100" workbookViewId="0">
      <pane xSplit="2" ySplit="19" topLeftCell="F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140625" defaultRowHeight="12.75" x14ac:dyDescent="0.2"/>
  <cols>
    <col min="1" max="1" width="3.5703125" style="13" bestFit="1" customWidth="1"/>
    <col min="2" max="3" width="23.42578125" style="50" customWidth="1"/>
    <col min="4" max="5" width="23.42578125" style="54" customWidth="1"/>
    <col min="6" max="6" width="23.42578125" style="98" customWidth="1"/>
    <col min="7" max="7" width="23.42578125" style="50" customWidth="1"/>
    <col min="8" max="8" width="23.42578125" style="102" customWidth="1"/>
    <col min="9" max="10" width="23.42578125" style="54" customWidth="1"/>
    <col min="11" max="11" width="23.42578125" style="50" customWidth="1"/>
    <col min="12" max="12" width="18.140625" style="4"/>
    <col min="13" max="13" width="3.140625" style="4" bestFit="1" customWidth="1"/>
    <col min="14" max="14" width="16.7109375" style="4" bestFit="1" customWidth="1"/>
    <col min="15" max="15" width="5" style="4" bestFit="1" customWidth="1"/>
    <col min="16" max="16" width="16.7109375" style="4" bestFit="1" customWidth="1"/>
    <col min="17" max="17" width="12.140625" style="4" bestFit="1" customWidth="1"/>
    <col min="18" max="18" width="16.7109375" style="4" bestFit="1" customWidth="1"/>
    <col min="19" max="16384" width="18.140625" style="4"/>
  </cols>
  <sheetData>
    <row r="1" spans="1:12" x14ac:dyDescent="0.2">
      <c r="A1" s="15"/>
      <c r="B1" s="92"/>
      <c r="C1" s="92"/>
      <c r="D1" s="19"/>
      <c r="E1" s="19"/>
      <c r="F1" s="95"/>
      <c r="G1" s="92"/>
      <c r="H1" s="99"/>
      <c r="I1" s="19"/>
      <c r="J1" s="19"/>
      <c r="K1" s="92"/>
      <c r="L1" s="75" t="s">
        <v>61</v>
      </c>
    </row>
    <row r="2" spans="1:12" x14ac:dyDescent="0.2">
      <c r="A2" s="151" t="s">
        <v>71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75" t="s">
        <v>174</v>
      </c>
    </row>
    <row r="3" spans="1:12" x14ac:dyDescent="0.2">
      <c r="A3" s="15"/>
      <c r="B3" s="92"/>
      <c r="C3" s="92"/>
      <c r="D3" s="19"/>
      <c r="E3" s="19"/>
      <c r="F3" s="95"/>
      <c r="G3" s="92"/>
      <c r="H3" s="99"/>
      <c r="I3" s="19"/>
      <c r="J3" s="19"/>
      <c r="K3" s="92"/>
      <c r="L3" s="75" t="s">
        <v>167</v>
      </c>
    </row>
    <row r="4" spans="1:12" x14ac:dyDescent="0.2">
      <c r="A4" s="15"/>
      <c r="B4" s="92"/>
      <c r="C4" s="92"/>
      <c r="D4" s="134" t="str">
        <f>IF((D8-PD!H9)=0,"","Зээлийн үлдэгдэл зөрүүтэй байгаа учир томьёог бүтэн татсан эсэхээ шалгана уу")</f>
        <v/>
      </c>
      <c r="E4" s="19"/>
      <c r="F4" s="95"/>
      <c r="G4" s="92"/>
      <c r="H4" s="99"/>
      <c r="I4" s="134" t="str">
        <f>IF((I8-PD!K9)=0,"","Батлан даалтын үлдэгдэл зөрүүтэй байгаа учир томьёог бүтэн татсан эсэхээ шалгана уу")</f>
        <v/>
      </c>
      <c r="J4" s="19"/>
      <c r="K4" s="92"/>
      <c r="L4" s="75" t="s">
        <v>169</v>
      </c>
    </row>
    <row r="5" spans="1:12" x14ac:dyDescent="0.2">
      <c r="A5" s="15"/>
      <c r="B5" s="93" t="str">
        <f>+GR!B5</f>
        <v>СС/ӨӨ/ОООО</v>
      </c>
      <c r="C5" s="92"/>
      <c r="E5" s="19"/>
      <c r="F5" s="95"/>
      <c r="G5" s="92"/>
      <c r="H5" s="99"/>
      <c r="I5" s="134"/>
      <c r="J5" s="19"/>
      <c r="K5" s="23" t="s">
        <v>0</v>
      </c>
      <c r="L5" s="75" t="s">
        <v>168</v>
      </c>
    </row>
    <row r="6" spans="1:12" s="104" customFormat="1" x14ac:dyDescent="0.2">
      <c r="A6" s="154" t="s">
        <v>1</v>
      </c>
      <c r="B6" s="154" t="s">
        <v>5</v>
      </c>
      <c r="C6" s="154" t="s">
        <v>3</v>
      </c>
      <c r="D6" s="154" t="s">
        <v>31</v>
      </c>
      <c r="E6" s="154"/>
      <c r="F6" s="154"/>
      <c r="G6" s="154"/>
      <c r="H6" s="154" t="s">
        <v>32</v>
      </c>
      <c r="I6" s="154"/>
      <c r="J6" s="154"/>
      <c r="K6" s="154"/>
    </row>
    <row r="7" spans="1:12" s="104" customFormat="1" x14ac:dyDescent="0.2">
      <c r="A7" s="154"/>
      <c r="B7" s="154"/>
      <c r="C7" s="154"/>
      <c r="D7" s="24" t="s">
        <v>57</v>
      </c>
      <c r="E7" s="24" t="s">
        <v>58</v>
      </c>
      <c r="F7" s="25" t="s">
        <v>11</v>
      </c>
      <c r="G7" s="88" t="s">
        <v>12</v>
      </c>
      <c r="H7" s="26" t="s">
        <v>7</v>
      </c>
      <c r="I7" s="24" t="s">
        <v>57</v>
      </c>
      <c r="J7" s="24" t="s">
        <v>58</v>
      </c>
      <c r="K7" s="88" t="s">
        <v>12</v>
      </c>
    </row>
    <row r="8" spans="1:12" s="104" customFormat="1" x14ac:dyDescent="0.2">
      <c r="A8" s="153" t="s">
        <v>2</v>
      </c>
      <c r="B8" s="153"/>
      <c r="C8" s="153"/>
      <c r="D8" s="21">
        <f>SUM(D9:INDEX(D:D,ROWS(D:D)))</f>
        <v>0</v>
      </c>
      <c r="E8" s="21">
        <f>SUM(E9:INDEX(E:E,ROWS(E:E)))</f>
        <v>0</v>
      </c>
      <c r="F8" s="27" t="s">
        <v>74</v>
      </c>
      <c r="G8" s="87" t="s">
        <v>74</v>
      </c>
      <c r="H8" s="28" t="s">
        <v>75</v>
      </c>
      <c r="I8" s="21">
        <f>SUM(I9:INDEX(I:I,ROWS(I:I)))</f>
        <v>0</v>
      </c>
      <c r="J8" s="21">
        <f>SUM(J9:INDEX(J:J,ROWS(J:J)))</f>
        <v>0</v>
      </c>
      <c r="K8" s="87" t="s">
        <v>74</v>
      </c>
    </row>
    <row r="9" spans="1:12" x14ac:dyDescent="0.2">
      <c r="A9" s="91">
        <v>1</v>
      </c>
      <c r="B9" s="94">
        <f>+PD!B10</f>
        <v>0</v>
      </c>
      <c r="C9" s="94">
        <f>+PD!C10</f>
        <v>0</v>
      </c>
      <c r="D9" s="89">
        <f>+PD!H10</f>
        <v>0</v>
      </c>
      <c r="E9" s="52"/>
      <c r="F9" s="96"/>
      <c r="G9" s="103"/>
      <c r="H9" s="100"/>
      <c r="I9" s="101">
        <f>+PD!K10</f>
        <v>0</v>
      </c>
      <c r="J9" s="52"/>
      <c r="K9" s="103"/>
    </row>
    <row r="10" spans="1:12" x14ac:dyDescent="0.2">
      <c r="A10" s="91">
        <v>2</v>
      </c>
      <c r="B10" s="94">
        <f>+PD!B11</f>
        <v>0</v>
      </c>
      <c r="C10" s="94">
        <f>+PD!C11</f>
        <v>0</v>
      </c>
      <c r="D10" s="89">
        <f>+PD!H11</f>
        <v>0</v>
      </c>
      <c r="E10" s="52"/>
      <c r="F10" s="96"/>
      <c r="G10" s="103"/>
      <c r="H10" s="100"/>
      <c r="I10" s="101">
        <f>+PD!K11</f>
        <v>0</v>
      </c>
      <c r="J10" s="52"/>
      <c r="K10" s="103"/>
    </row>
    <row r="11" spans="1:12" x14ac:dyDescent="0.2">
      <c r="A11" s="91">
        <v>3</v>
      </c>
      <c r="B11" s="94">
        <f>+PD!B12</f>
        <v>0</v>
      </c>
      <c r="C11" s="94">
        <f>+PD!C12</f>
        <v>0</v>
      </c>
      <c r="D11" s="89">
        <f>+PD!H12</f>
        <v>0</v>
      </c>
      <c r="E11" s="52"/>
      <c r="F11" s="96"/>
      <c r="G11" s="103"/>
      <c r="H11" s="100"/>
      <c r="I11" s="101">
        <f>+PD!K12</f>
        <v>0</v>
      </c>
      <c r="J11" s="52"/>
      <c r="K11" s="103"/>
    </row>
    <row r="12" spans="1:12" x14ac:dyDescent="0.2">
      <c r="A12" s="91">
        <v>4</v>
      </c>
      <c r="B12" s="94">
        <f>+PD!B13</f>
        <v>0</v>
      </c>
      <c r="C12" s="94">
        <f>+PD!C13</f>
        <v>0</v>
      </c>
      <c r="D12" s="89">
        <f>+PD!H13</f>
        <v>0</v>
      </c>
      <c r="E12" s="52"/>
      <c r="F12" s="96"/>
      <c r="G12" s="103"/>
      <c r="H12" s="100"/>
      <c r="I12" s="101">
        <f>+PD!K13</f>
        <v>0</v>
      </c>
      <c r="J12" s="52"/>
      <c r="K12" s="103"/>
    </row>
    <row r="13" spans="1:12" x14ac:dyDescent="0.2">
      <c r="A13" s="91">
        <v>5</v>
      </c>
      <c r="B13" s="94">
        <f>+PD!B14</f>
        <v>0</v>
      </c>
      <c r="C13" s="94">
        <f>+PD!C14</f>
        <v>0</v>
      </c>
      <c r="D13" s="89">
        <f>+PD!H14</f>
        <v>0</v>
      </c>
      <c r="E13" s="52"/>
      <c r="F13" s="96"/>
      <c r="G13" s="103"/>
      <c r="H13" s="100"/>
      <c r="I13" s="101">
        <f>+PD!K14</f>
        <v>0</v>
      </c>
      <c r="J13" s="52"/>
      <c r="K13" s="103"/>
    </row>
    <row r="14" spans="1:12" x14ac:dyDescent="0.2">
      <c r="A14" s="91">
        <v>6</v>
      </c>
      <c r="B14" s="94">
        <f>+PD!B15</f>
        <v>0</v>
      </c>
      <c r="C14" s="94">
        <f>+PD!C15</f>
        <v>0</v>
      </c>
      <c r="D14" s="89">
        <f>+PD!H15</f>
        <v>0</v>
      </c>
      <c r="E14" s="52"/>
      <c r="F14" s="96"/>
      <c r="G14" s="103"/>
      <c r="H14" s="100"/>
      <c r="I14" s="101">
        <f>+PD!K15</f>
        <v>0</v>
      </c>
      <c r="J14" s="52"/>
      <c r="K14" s="103"/>
    </row>
    <row r="15" spans="1:12" x14ac:dyDescent="0.2">
      <c r="A15" s="91">
        <v>7</v>
      </c>
      <c r="B15" s="94">
        <f>+PD!B16</f>
        <v>0</v>
      </c>
      <c r="C15" s="94">
        <f>+PD!C16</f>
        <v>0</v>
      </c>
      <c r="D15" s="89">
        <f>+PD!H16</f>
        <v>0</v>
      </c>
      <c r="E15" s="52"/>
      <c r="F15" s="96"/>
      <c r="G15" s="103"/>
      <c r="H15" s="100"/>
      <c r="I15" s="101">
        <f>+PD!K16</f>
        <v>0</v>
      </c>
      <c r="J15" s="52"/>
      <c r="K15" s="103"/>
    </row>
    <row r="16" spans="1:12" x14ac:dyDescent="0.2">
      <c r="A16" s="91">
        <v>8</v>
      </c>
      <c r="B16" s="94">
        <f>+PD!B17</f>
        <v>0</v>
      </c>
      <c r="C16" s="94">
        <f>+PD!C17</f>
        <v>0</v>
      </c>
      <c r="D16" s="89">
        <f>+PD!H17</f>
        <v>0</v>
      </c>
      <c r="E16" s="52"/>
      <c r="F16" s="96"/>
      <c r="G16" s="103"/>
      <c r="H16" s="100"/>
      <c r="I16" s="101">
        <f>+PD!K17</f>
        <v>0</v>
      </c>
      <c r="J16" s="52"/>
      <c r="K16" s="103"/>
    </row>
    <row r="17" spans="1:11" x14ac:dyDescent="0.2">
      <c r="A17" s="91">
        <v>9</v>
      </c>
      <c r="B17" s="94">
        <f>+PD!B18</f>
        <v>0</v>
      </c>
      <c r="C17" s="94">
        <f>+PD!C18</f>
        <v>0</v>
      </c>
      <c r="D17" s="89">
        <f>+PD!H18</f>
        <v>0</v>
      </c>
      <c r="E17" s="52"/>
      <c r="F17" s="96"/>
      <c r="G17" s="103"/>
      <c r="H17" s="100"/>
      <c r="I17" s="101">
        <f>+PD!K18</f>
        <v>0</v>
      </c>
      <c r="J17" s="52"/>
      <c r="K17" s="103"/>
    </row>
    <row r="18" spans="1:11" x14ac:dyDescent="0.2">
      <c r="A18" s="91">
        <v>10</v>
      </c>
      <c r="B18" s="94">
        <f>+PD!B19</f>
        <v>0</v>
      </c>
      <c r="C18" s="94">
        <f>+PD!C19</f>
        <v>0</v>
      </c>
      <c r="D18" s="89">
        <f>+PD!H19</f>
        <v>0</v>
      </c>
      <c r="E18" s="52"/>
      <c r="F18" s="96"/>
      <c r="G18" s="103"/>
      <c r="H18" s="100"/>
      <c r="I18" s="101">
        <f>+PD!K19</f>
        <v>0</v>
      </c>
      <c r="J18" s="52"/>
      <c r="K18" s="103"/>
    </row>
    <row r="19" spans="1:11" x14ac:dyDescent="0.2">
      <c r="A19" s="91">
        <v>11</v>
      </c>
      <c r="B19" s="94">
        <f>+PD!B20</f>
        <v>0</v>
      </c>
      <c r="C19" s="94">
        <f>+PD!C20</f>
        <v>0</v>
      </c>
      <c r="D19" s="89">
        <f>+PD!H20</f>
        <v>0</v>
      </c>
      <c r="E19" s="53"/>
      <c r="F19" s="97"/>
      <c r="G19" s="103"/>
      <c r="H19" s="48"/>
      <c r="I19" s="101">
        <f>+PD!K20</f>
        <v>0</v>
      </c>
      <c r="J19" s="53"/>
      <c r="K19" s="103"/>
    </row>
    <row r="20" spans="1:11" x14ac:dyDescent="0.2">
      <c r="A20" s="91">
        <v>12</v>
      </c>
      <c r="B20" s="94">
        <f>+PD!B21</f>
        <v>0</v>
      </c>
      <c r="C20" s="94">
        <f>+PD!C21</f>
        <v>0</v>
      </c>
      <c r="D20" s="89">
        <f>+PD!H21</f>
        <v>0</v>
      </c>
      <c r="E20" s="53"/>
      <c r="F20" s="97"/>
      <c r="G20" s="103"/>
      <c r="H20" s="48"/>
      <c r="I20" s="101">
        <f>+PD!K21</f>
        <v>0</v>
      </c>
      <c r="J20" s="53"/>
      <c r="K20" s="103"/>
    </row>
    <row r="21" spans="1:11" x14ac:dyDescent="0.2">
      <c r="A21" s="91">
        <v>13</v>
      </c>
      <c r="B21" s="94">
        <f>+PD!B22</f>
        <v>0</v>
      </c>
      <c r="C21" s="94">
        <f>+PD!C22</f>
        <v>0</v>
      </c>
      <c r="D21" s="89">
        <f>+PD!H22</f>
        <v>0</v>
      </c>
      <c r="E21" s="53"/>
      <c r="F21" s="97"/>
      <c r="G21" s="103"/>
      <c r="H21" s="48"/>
      <c r="I21" s="101">
        <f>+PD!K22</f>
        <v>0</v>
      </c>
      <c r="J21" s="53"/>
      <c r="K21" s="103"/>
    </row>
    <row r="22" spans="1:11" x14ac:dyDescent="0.2">
      <c r="A22" s="91">
        <v>14</v>
      </c>
      <c r="B22" s="94">
        <f>+PD!B23</f>
        <v>0</v>
      </c>
      <c r="C22" s="94">
        <f>+PD!C23</f>
        <v>0</v>
      </c>
      <c r="D22" s="89">
        <f>+PD!H23</f>
        <v>0</v>
      </c>
      <c r="E22" s="53"/>
      <c r="F22" s="97"/>
      <c r="G22" s="103"/>
      <c r="H22" s="48"/>
      <c r="I22" s="101">
        <f>+PD!K23</f>
        <v>0</v>
      </c>
      <c r="J22" s="53"/>
      <c r="K22" s="103"/>
    </row>
    <row r="23" spans="1:11" x14ac:dyDescent="0.2">
      <c r="A23" s="91">
        <v>15</v>
      </c>
      <c r="B23" s="94">
        <f>+PD!B24</f>
        <v>0</v>
      </c>
      <c r="C23" s="94">
        <f>+PD!C24</f>
        <v>0</v>
      </c>
      <c r="D23" s="89">
        <f>+PD!H24</f>
        <v>0</v>
      </c>
      <c r="E23" s="53"/>
      <c r="F23" s="97"/>
      <c r="G23" s="103"/>
      <c r="H23" s="48"/>
      <c r="I23" s="101">
        <f>+PD!K24</f>
        <v>0</v>
      </c>
      <c r="J23" s="53"/>
      <c r="K23" s="103"/>
    </row>
    <row r="24" spans="1:11" x14ac:dyDescent="0.2">
      <c r="A24" s="91">
        <v>16</v>
      </c>
      <c r="B24" s="94">
        <f>+PD!B25</f>
        <v>0</v>
      </c>
      <c r="C24" s="94">
        <f>+PD!C25</f>
        <v>0</v>
      </c>
      <c r="D24" s="89">
        <f>+PD!H25</f>
        <v>0</v>
      </c>
      <c r="E24" s="53"/>
      <c r="F24" s="97"/>
      <c r="G24" s="103"/>
      <c r="H24" s="48"/>
      <c r="I24" s="101">
        <f>+PD!K25</f>
        <v>0</v>
      </c>
      <c r="J24" s="53"/>
      <c r="K24" s="103"/>
    </row>
    <row r="25" spans="1:11" x14ac:dyDescent="0.2">
      <c r="A25" s="91">
        <v>17</v>
      </c>
      <c r="B25" s="94">
        <f>+PD!B26</f>
        <v>0</v>
      </c>
      <c r="C25" s="94">
        <f>+PD!C26</f>
        <v>0</v>
      </c>
      <c r="D25" s="89">
        <f>+PD!H26</f>
        <v>0</v>
      </c>
      <c r="E25" s="53"/>
      <c r="F25" s="97"/>
      <c r="G25" s="103"/>
      <c r="H25" s="48"/>
      <c r="I25" s="101">
        <f>+PD!K26</f>
        <v>0</v>
      </c>
      <c r="J25" s="53"/>
      <c r="K25" s="103"/>
    </row>
    <row r="26" spans="1:11" x14ac:dyDescent="0.2">
      <c r="A26" s="91">
        <v>18</v>
      </c>
      <c r="B26" s="94">
        <f>+PD!B27</f>
        <v>0</v>
      </c>
      <c r="C26" s="94">
        <f>+PD!C27</f>
        <v>0</v>
      </c>
      <c r="D26" s="89">
        <f>+PD!H27</f>
        <v>0</v>
      </c>
      <c r="E26" s="53"/>
      <c r="F26" s="97"/>
      <c r="G26" s="103"/>
      <c r="H26" s="48"/>
      <c r="I26" s="101">
        <f>+PD!K27</f>
        <v>0</v>
      </c>
      <c r="J26" s="53"/>
      <c r="K26" s="103"/>
    </row>
    <row r="27" spans="1:11" x14ac:dyDescent="0.2">
      <c r="A27" s="91">
        <v>19</v>
      </c>
      <c r="B27" s="94">
        <f>+PD!B28</f>
        <v>0</v>
      </c>
      <c r="C27" s="94">
        <f>+PD!C28</f>
        <v>0</v>
      </c>
      <c r="D27" s="89">
        <f>+PD!H28</f>
        <v>0</v>
      </c>
      <c r="E27" s="53"/>
      <c r="F27" s="97"/>
      <c r="G27" s="103"/>
      <c r="H27" s="48"/>
      <c r="I27" s="101">
        <f>+PD!K28</f>
        <v>0</v>
      </c>
      <c r="J27" s="53"/>
      <c r="K27" s="103"/>
    </row>
    <row r="28" spans="1:11" x14ac:dyDescent="0.2">
      <c r="A28" s="91">
        <v>20</v>
      </c>
      <c r="B28" s="94">
        <f>+PD!B29</f>
        <v>0</v>
      </c>
      <c r="C28" s="94">
        <f>+PD!C29</f>
        <v>0</v>
      </c>
      <c r="D28" s="89">
        <f>+PD!H29</f>
        <v>0</v>
      </c>
      <c r="E28" s="53"/>
      <c r="F28" s="97"/>
      <c r="G28" s="103"/>
      <c r="H28" s="48"/>
      <c r="I28" s="101">
        <f>+PD!K29</f>
        <v>0</v>
      </c>
      <c r="J28" s="53"/>
      <c r="K28" s="103"/>
    </row>
    <row r="29" spans="1:11" x14ac:dyDescent="0.2">
      <c r="A29" s="91">
        <v>21</v>
      </c>
      <c r="B29" s="94">
        <f>+PD!B30</f>
        <v>0</v>
      </c>
      <c r="C29" s="94">
        <f>+PD!C30</f>
        <v>0</v>
      </c>
      <c r="D29" s="89">
        <f>+PD!H30</f>
        <v>0</v>
      </c>
      <c r="E29" s="53"/>
      <c r="F29" s="97"/>
      <c r="G29" s="103"/>
      <c r="H29" s="48"/>
      <c r="I29" s="101">
        <f>+PD!K30</f>
        <v>0</v>
      </c>
      <c r="J29" s="53"/>
      <c r="K29" s="103"/>
    </row>
    <row r="30" spans="1:11" x14ac:dyDescent="0.2">
      <c r="A30" s="91">
        <v>22</v>
      </c>
      <c r="B30" s="94">
        <f>+PD!B31</f>
        <v>0</v>
      </c>
      <c r="C30" s="94">
        <f>+PD!C31</f>
        <v>0</v>
      </c>
      <c r="D30" s="89">
        <f>+PD!H31</f>
        <v>0</v>
      </c>
      <c r="E30" s="53"/>
      <c r="F30" s="97"/>
      <c r="G30" s="103"/>
      <c r="H30" s="48"/>
      <c r="I30" s="101">
        <f>+PD!K31</f>
        <v>0</v>
      </c>
      <c r="J30" s="53"/>
      <c r="K30" s="103"/>
    </row>
    <row r="31" spans="1:11" x14ac:dyDescent="0.2">
      <c r="A31" s="91">
        <v>23</v>
      </c>
      <c r="B31" s="94">
        <f>+PD!B32</f>
        <v>0</v>
      </c>
      <c r="C31" s="94">
        <f>+PD!C32</f>
        <v>0</v>
      </c>
      <c r="D31" s="89">
        <f>+PD!H32</f>
        <v>0</v>
      </c>
      <c r="E31" s="53"/>
      <c r="F31" s="97"/>
      <c r="G31" s="103"/>
      <c r="H31" s="48"/>
      <c r="I31" s="101">
        <f>+PD!K32</f>
        <v>0</v>
      </c>
      <c r="J31" s="53"/>
      <c r="K31" s="103"/>
    </row>
    <row r="32" spans="1:11" x14ac:dyDescent="0.2">
      <c r="A32" s="91">
        <v>24</v>
      </c>
      <c r="B32" s="94">
        <f>+PD!B33</f>
        <v>0</v>
      </c>
      <c r="C32" s="94">
        <f>+PD!C33</f>
        <v>0</v>
      </c>
      <c r="D32" s="89">
        <f>+PD!H33</f>
        <v>0</v>
      </c>
      <c r="E32" s="53"/>
      <c r="F32" s="97"/>
      <c r="G32" s="103"/>
      <c r="H32" s="48"/>
      <c r="I32" s="101">
        <f>+PD!K33</f>
        <v>0</v>
      </c>
      <c r="J32" s="53"/>
      <c r="K32" s="103"/>
    </row>
    <row r="33" spans="1:11" x14ac:dyDescent="0.2">
      <c r="A33" s="91">
        <v>25</v>
      </c>
      <c r="B33" s="94">
        <f>+PD!B34</f>
        <v>0</v>
      </c>
      <c r="C33" s="94">
        <f>+PD!C34</f>
        <v>0</v>
      </c>
      <c r="D33" s="89">
        <f>+PD!H34</f>
        <v>0</v>
      </c>
      <c r="E33" s="53"/>
      <c r="F33" s="97"/>
      <c r="G33" s="103"/>
      <c r="H33" s="48"/>
      <c r="I33" s="101">
        <f>+PD!K34</f>
        <v>0</v>
      </c>
      <c r="J33" s="53"/>
      <c r="K33" s="103"/>
    </row>
    <row r="34" spans="1:11" x14ac:dyDescent="0.2">
      <c r="A34" s="91">
        <v>26</v>
      </c>
      <c r="B34" s="94">
        <f>+PD!B35</f>
        <v>0</v>
      </c>
      <c r="C34" s="94">
        <f>+PD!C35</f>
        <v>0</v>
      </c>
      <c r="D34" s="89">
        <f>+PD!H35</f>
        <v>0</v>
      </c>
      <c r="E34" s="53"/>
      <c r="F34" s="97"/>
      <c r="G34" s="103"/>
      <c r="H34" s="48"/>
      <c r="I34" s="101">
        <f>+PD!K35</f>
        <v>0</v>
      </c>
      <c r="J34" s="53"/>
      <c r="K34" s="103"/>
    </row>
    <row r="35" spans="1:11" x14ac:dyDescent="0.2">
      <c r="A35" s="91">
        <v>27</v>
      </c>
      <c r="B35" s="94">
        <f>+PD!B36</f>
        <v>0</v>
      </c>
      <c r="C35" s="94">
        <f>+PD!C36</f>
        <v>0</v>
      </c>
      <c r="D35" s="89">
        <f>+PD!H36</f>
        <v>0</v>
      </c>
      <c r="E35" s="53"/>
      <c r="F35" s="97"/>
      <c r="G35" s="103"/>
      <c r="H35" s="48"/>
      <c r="I35" s="101">
        <f>+PD!K36</f>
        <v>0</v>
      </c>
      <c r="J35" s="53"/>
      <c r="K35" s="103"/>
    </row>
    <row r="36" spans="1:11" x14ac:dyDescent="0.2">
      <c r="A36" s="91">
        <v>28</v>
      </c>
      <c r="B36" s="94">
        <f>+PD!B37</f>
        <v>0</v>
      </c>
      <c r="C36" s="94">
        <f>+PD!C37</f>
        <v>0</v>
      </c>
      <c r="D36" s="89">
        <f>+PD!H37</f>
        <v>0</v>
      </c>
      <c r="E36" s="53"/>
      <c r="F36" s="97"/>
      <c r="G36" s="103"/>
      <c r="H36" s="48"/>
      <c r="I36" s="101">
        <f>+PD!K37</f>
        <v>0</v>
      </c>
      <c r="J36" s="53"/>
      <c r="K36" s="103"/>
    </row>
    <row r="37" spans="1:11" x14ac:dyDescent="0.2">
      <c r="A37" s="91">
        <v>29</v>
      </c>
      <c r="B37" s="94">
        <f>+PD!B38</f>
        <v>0</v>
      </c>
      <c r="C37" s="94">
        <f>+PD!C38</f>
        <v>0</v>
      </c>
      <c r="D37" s="89">
        <f>+PD!H38</f>
        <v>0</v>
      </c>
      <c r="E37" s="53"/>
      <c r="F37" s="97"/>
      <c r="G37" s="103"/>
      <c r="H37" s="48"/>
      <c r="I37" s="101">
        <f>+PD!K38</f>
        <v>0</v>
      </c>
      <c r="J37" s="53"/>
      <c r="K37" s="103"/>
    </row>
    <row r="38" spans="1:11" x14ac:dyDescent="0.2">
      <c r="A38" s="91">
        <v>30</v>
      </c>
      <c r="B38" s="94">
        <f>+PD!B39</f>
        <v>0</v>
      </c>
      <c r="C38" s="94">
        <f>+PD!C39</f>
        <v>0</v>
      </c>
      <c r="D38" s="89">
        <f>+PD!H39</f>
        <v>0</v>
      </c>
      <c r="E38" s="53"/>
      <c r="F38" s="97"/>
      <c r="G38" s="103"/>
      <c r="H38" s="48"/>
      <c r="I38" s="101">
        <f>+PD!K39</f>
        <v>0</v>
      </c>
      <c r="J38" s="53"/>
      <c r="K38" s="103"/>
    </row>
    <row r="39" spans="1:11" x14ac:dyDescent="0.2">
      <c r="A39" s="91">
        <v>31</v>
      </c>
      <c r="B39" s="94">
        <f>+PD!B40</f>
        <v>0</v>
      </c>
      <c r="C39" s="94">
        <f>+PD!C40</f>
        <v>0</v>
      </c>
      <c r="D39" s="89">
        <f>+PD!H40</f>
        <v>0</v>
      </c>
      <c r="E39" s="53"/>
      <c r="F39" s="97"/>
      <c r="G39" s="103"/>
      <c r="H39" s="48"/>
      <c r="I39" s="101">
        <f>+PD!K40</f>
        <v>0</v>
      </c>
      <c r="J39" s="53"/>
      <c r="K39" s="103"/>
    </row>
    <row r="40" spans="1:11" x14ac:dyDescent="0.2">
      <c r="A40" s="91">
        <v>32</v>
      </c>
      <c r="B40" s="94">
        <f>+PD!B41</f>
        <v>0</v>
      </c>
      <c r="C40" s="94">
        <f>+PD!C41</f>
        <v>0</v>
      </c>
      <c r="D40" s="89">
        <f>+PD!H41</f>
        <v>0</v>
      </c>
      <c r="E40" s="53"/>
      <c r="F40" s="97"/>
      <c r="G40" s="103"/>
      <c r="H40" s="48"/>
      <c r="I40" s="101">
        <f>+PD!K41</f>
        <v>0</v>
      </c>
      <c r="J40" s="53"/>
      <c r="K40" s="103"/>
    </row>
    <row r="41" spans="1:11" x14ac:dyDescent="0.2">
      <c r="A41" s="91">
        <v>33</v>
      </c>
      <c r="B41" s="94">
        <f>+PD!B42</f>
        <v>0</v>
      </c>
      <c r="C41" s="94">
        <f>+PD!C42</f>
        <v>0</v>
      </c>
      <c r="D41" s="89">
        <f>+PD!H42</f>
        <v>0</v>
      </c>
      <c r="E41" s="53"/>
      <c r="F41" s="97"/>
      <c r="G41" s="103"/>
      <c r="H41" s="48"/>
      <c r="I41" s="101">
        <f>+PD!K42</f>
        <v>0</v>
      </c>
      <c r="J41" s="53"/>
      <c r="K41" s="103"/>
    </row>
    <row r="42" spans="1:11" x14ac:dyDescent="0.2">
      <c r="A42" s="91">
        <v>34</v>
      </c>
      <c r="B42" s="94">
        <f>+PD!B43</f>
        <v>0</v>
      </c>
      <c r="C42" s="94">
        <f>+PD!C43</f>
        <v>0</v>
      </c>
      <c r="D42" s="89">
        <f>+PD!H43</f>
        <v>0</v>
      </c>
      <c r="E42" s="53"/>
      <c r="F42" s="97"/>
      <c r="G42" s="103"/>
      <c r="H42" s="48"/>
      <c r="I42" s="101">
        <f>+PD!K43</f>
        <v>0</v>
      </c>
      <c r="J42" s="53"/>
      <c r="K42" s="103"/>
    </row>
    <row r="43" spans="1:11" x14ac:dyDescent="0.2">
      <c r="A43" s="91">
        <v>35</v>
      </c>
      <c r="B43" s="94">
        <f>+PD!B44</f>
        <v>0</v>
      </c>
      <c r="C43" s="94">
        <f>+PD!C44</f>
        <v>0</v>
      </c>
      <c r="D43" s="89">
        <f>+PD!H44</f>
        <v>0</v>
      </c>
      <c r="E43" s="53"/>
      <c r="F43" s="97"/>
      <c r="G43" s="103"/>
      <c r="H43" s="48"/>
      <c r="I43" s="101">
        <f>+PD!K44</f>
        <v>0</v>
      </c>
      <c r="J43" s="53"/>
      <c r="K43" s="103"/>
    </row>
    <row r="44" spans="1:11" x14ac:dyDescent="0.2">
      <c r="A44" s="91">
        <v>36</v>
      </c>
      <c r="B44" s="94">
        <f>+PD!B45</f>
        <v>0</v>
      </c>
      <c r="C44" s="94">
        <f>+PD!C45</f>
        <v>0</v>
      </c>
      <c r="D44" s="89">
        <f>+PD!H45</f>
        <v>0</v>
      </c>
      <c r="E44" s="53"/>
      <c r="F44" s="97"/>
      <c r="G44" s="103"/>
      <c r="H44" s="48"/>
      <c r="I44" s="101">
        <f>+PD!K45</f>
        <v>0</v>
      </c>
      <c r="J44" s="53"/>
      <c r="K44" s="103"/>
    </row>
    <row r="45" spans="1:11" x14ac:dyDescent="0.2">
      <c r="A45" s="91">
        <v>37</v>
      </c>
      <c r="B45" s="94">
        <f>+PD!B46</f>
        <v>0</v>
      </c>
      <c r="C45" s="94">
        <f>+PD!C46</f>
        <v>0</v>
      </c>
      <c r="D45" s="89">
        <f>+PD!H46</f>
        <v>0</v>
      </c>
      <c r="E45" s="53"/>
      <c r="F45" s="97"/>
      <c r="G45" s="103"/>
      <c r="H45" s="48"/>
      <c r="I45" s="101">
        <f>+PD!K46</f>
        <v>0</v>
      </c>
      <c r="J45" s="53"/>
      <c r="K45" s="103"/>
    </row>
    <row r="46" spans="1:11" x14ac:dyDescent="0.2">
      <c r="A46" s="91">
        <v>38</v>
      </c>
      <c r="B46" s="94">
        <f>+PD!B47</f>
        <v>0</v>
      </c>
      <c r="C46" s="94">
        <f>+PD!C47</f>
        <v>0</v>
      </c>
      <c r="D46" s="89">
        <f>+PD!H47</f>
        <v>0</v>
      </c>
      <c r="E46" s="53"/>
      <c r="F46" s="97"/>
      <c r="G46" s="103"/>
      <c r="H46" s="48"/>
      <c r="I46" s="101">
        <f>+PD!K47</f>
        <v>0</v>
      </c>
      <c r="J46" s="53"/>
      <c r="K46" s="103"/>
    </row>
    <row r="47" spans="1:11" x14ac:dyDescent="0.2">
      <c r="A47" s="91">
        <v>39</v>
      </c>
      <c r="B47" s="94">
        <f>+PD!B48</f>
        <v>0</v>
      </c>
      <c r="C47" s="94">
        <f>+PD!C48</f>
        <v>0</v>
      </c>
      <c r="D47" s="89">
        <f>+PD!H48</f>
        <v>0</v>
      </c>
      <c r="E47" s="53"/>
      <c r="F47" s="97"/>
      <c r="G47" s="103"/>
      <c r="H47" s="48"/>
      <c r="I47" s="101">
        <f>+PD!K48</f>
        <v>0</v>
      </c>
      <c r="J47" s="53"/>
      <c r="K47" s="103"/>
    </row>
    <row r="48" spans="1:11" x14ac:dyDescent="0.2">
      <c r="A48" s="91">
        <v>40</v>
      </c>
      <c r="B48" s="94">
        <f>+PD!B49</f>
        <v>0</v>
      </c>
      <c r="C48" s="94">
        <f>+PD!C49</f>
        <v>0</v>
      </c>
      <c r="D48" s="89">
        <f>+PD!H49</f>
        <v>0</v>
      </c>
      <c r="E48" s="53"/>
      <c r="F48" s="97"/>
      <c r="G48" s="103"/>
      <c r="H48" s="48"/>
      <c r="I48" s="101">
        <f>+PD!K49</f>
        <v>0</v>
      </c>
      <c r="J48" s="53"/>
      <c r="K48" s="103"/>
    </row>
    <row r="49" spans="1:11" x14ac:dyDescent="0.2">
      <c r="A49" s="91">
        <v>41</v>
      </c>
      <c r="B49" s="94">
        <f>+PD!B50</f>
        <v>0</v>
      </c>
      <c r="C49" s="94">
        <f>+PD!C50</f>
        <v>0</v>
      </c>
      <c r="D49" s="89">
        <f>+PD!H50</f>
        <v>0</v>
      </c>
      <c r="E49" s="53"/>
      <c r="F49" s="97"/>
      <c r="G49" s="103"/>
      <c r="H49" s="48"/>
      <c r="I49" s="101">
        <f>+PD!K50</f>
        <v>0</v>
      </c>
      <c r="J49" s="53"/>
      <c r="K49" s="103"/>
    </row>
    <row r="50" spans="1:11" x14ac:dyDescent="0.2">
      <c r="A50" s="91">
        <v>42</v>
      </c>
      <c r="B50" s="94">
        <f>+PD!B51</f>
        <v>0</v>
      </c>
      <c r="C50" s="94">
        <f>+PD!C51</f>
        <v>0</v>
      </c>
      <c r="D50" s="89">
        <f>+PD!H51</f>
        <v>0</v>
      </c>
      <c r="E50" s="53"/>
      <c r="F50" s="97"/>
      <c r="G50" s="103"/>
      <c r="H50" s="48"/>
      <c r="I50" s="101">
        <f>+PD!K51</f>
        <v>0</v>
      </c>
      <c r="J50" s="53"/>
      <c r="K50" s="103"/>
    </row>
    <row r="51" spans="1:11" x14ac:dyDescent="0.2">
      <c r="A51" s="91">
        <v>43</v>
      </c>
      <c r="B51" s="94">
        <f>+PD!B52</f>
        <v>0</v>
      </c>
      <c r="C51" s="94">
        <f>+PD!C52</f>
        <v>0</v>
      </c>
      <c r="D51" s="89">
        <f>+PD!H52</f>
        <v>0</v>
      </c>
      <c r="E51" s="53"/>
      <c r="F51" s="97"/>
      <c r="G51" s="103"/>
      <c r="H51" s="48"/>
      <c r="I51" s="101">
        <f>+PD!K52</f>
        <v>0</v>
      </c>
      <c r="J51" s="53"/>
      <c r="K51" s="103"/>
    </row>
    <row r="52" spans="1:11" x14ac:dyDescent="0.2">
      <c r="A52" s="91">
        <v>44</v>
      </c>
      <c r="B52" s="94">
        <f>+PD!B53</f>
        <v>0</v>
      </c>
      <c r="C52" s="94">
        <f>+PD!C53</f>
        <v>0</v>
      </c>
      <c r="D52" s="89">
        <f>+PD!H53</f>
        <v>0</v>
      </c>
      <c r="E52" s="53"/>
      <c r="F52" s="97"/>
      <c r="G52" s="103"/>
      <c r="H52" s="48"/>
      <c r="I52" s="101">
        <f>+PD!K53</f>
        <v>0</v>
      </c>
      <c r="J52" s="53"/>
      <c r="K52" s="103"/>
    </row>
    <row r="53" spans="1:11" x14ac:dyDescent="0.2">
      <c r="A53" s="91">
        <v>45</v>
      </c>
      <c r="B53" s="94">
        <f>+PD!B54</f>
        <v>0</v>
      </c>
      <c r="C53" s="94">
        <f>+PD!C54</f>
        <v>0</v>
      </c>
      <c r="D53" s="89">
        <f>+PD!H54</f>
        <v>0</v>
      </c>
      <c r="E53" s="53"/>
      <c r="F53" s="97"/>
      <c r="G53" s="103"/>
      <c r="H53" s="48"/>
      <c r="I53" s="101">
        <f>+PD!K54</f>
        <v>0</v>
      </c>
      <c r="J53" s="53"/>
      <c r="K53" s="103"/>
    </row>
    <row r="54" spans="1:11" x14ac:dyDescent="0.2">
      <c r="A54" s="91">
        <v>46</v>
      </c>
      <c r="B54" s="94">
        <f>+PD!B55</f>
        <v>0</v>
      </c>
      <c r="C54" s="94">
        <f>+PD!C55</f>
        <v>0</v>
      </c>
      <c r="D54" s="89">
        <f>+PD!H55</f>
        <v>0</v>
      </c>
      <c r="E54" s="53"/>
      <c r="F54" s="97"/>
      <c r="G54" s="103"/>
      <c r="H54" s="48"/>
      <c r="I54" s="101">
        <f>+PD!K55</f>
        <v>0</v>
      </c>
      <c r="J54" s="53"/>
      <c r="K54" s="103"/>
    </row>
    <row r="55" spans="1:11" x14ac:dyDescent="0.2">
      <c r="A55" s="91">
        <v>47</v>
      </c>
      <c r="B55" s="94">
        <f>+PD!B56</f>
        <v>0</v>
      </c>
      <c r="C55" s="94">
        <f>+PD!C56</f>
        <v>0</v>
      </c>
      <c r="D55" s="89">
        <f>+PD!H56</f>
        <v>0</v>
      </c>
      <c r="E55" s="53"/>
      <c r="F55" s="97"/>
      <c r="G55" s="103"/>
      <c r="H55" s="48"/>
      <c r="I55" s="101">
        <f>+PD!K56</f>
        <v>0</v>
      </c>
      <c r="J55" s="53"/>
      <c r="K55" s="103"/>
    </row>
    <row r="56" spans="1:11" x14ac:dyDescent="0.2">
      <c r="A56" s="91">
        <v>48</v>
      </c>
      <c r="B56" s="94">
        <f>+PD!B57</f>
        <v>0</v>
      </c>
      <c r="C56" s="94">
        <f>+PD!C57</f>
        <v>0</v>
      </c>
      <c r="D56" s="89">
        <f>+PD!H57</f>
        <v>0</v>
      </c>
      <c r="E56" s="53"/>
      <c r="F56" s="97"/>
      <c r="G56" s="103"/>
      <c r="H56" s="48"/>
      <c r="I56" s="101">
        <f>+PD!K57</f>
        <v>0</v>
      </c>
      <c r="J56" s="53"/>
      <c r="K56" s="103"/>
    </row>
    <row r="57" spans="1:11" x14ac:dyDescent="0.2">
      <c r="A57" s="91">
        <v>49</v>
      </c>
      <c r="B57" s="94">
        <f>+PD!B58</f>
        <v>0</v>
      </c>
      <c r="C57" s="94">
        <f>+PD!C58</f>
        <v>0</v>
      </c>
      <c r="D57" s="89">
        <f>+PD!H58</f>
        <v>0</v>
      </c>
      <c r="E57" s="53"/>
      <c r="F57" s="97"/>
      <c r="G57" s="103"/>
      <c r="H57" s="48"/>
      <c r="I57" s="101">
        <f>+PD!K58</f>
        <v>0</v>
      </c>
      <c r="J57" s="53"/>
      <c r="K57" s="103"/>
    </row>
    <row r="58" spans="1:11" x14ac:dyDescent="0.2">
      <c r="A58" s="91">
        <v>50</v>
      </c>
      <c r="B58" s="94">
        <f>+PD!B59</f>
        <v>0</v>
      </c>
      <c r="C58" s="94">
        <f>+PD!C59</f>
        <v>0</v>
      </c>
      <c r="D58" s="89">
        <f>+PD!H59</f>
        <v>0</v>
      </c>
      <c r="E58" s="53"/>
      <c r="F58" s="97"/>
      <c r="G58" s="103"/>
      <c r="H58" s="48"/>
      <c r="I58" s="101">
        <f>+PD!K59</f>
        <v>0</v>
      </c>
      <c r="J58" s="53"/>
      <c r="K58" s="103"/>
    </row>
    <row r="59" spans="1:11" x14ac:dyDescent="0.2">
      <c r="A59" s="91">
        <v>51</v>
      </c>
      <c r="B59" s="94">
        <f>+PD!B60</f>
        <v>0</v>
      </c>
      <c r="C59" s="94">
        <f>+PD!C60</f>
        <v>0</v>
      </c>
      <c r="D59" s="89">
        <f>+PD!H60</f>
        <v>0</v>
      </c>
      <c r="E59" s="53"/>
      <c r="F59" s="97"/>
      <c r="G59" s="103"/>
      <c r="H59" s="48"/>
      <c r="I59" s="101">
        <f>+PD!K60</f>
        <v>0</v>
      </c>
      <c r="J59" s="53"/>
      <c r="K59" s="103"/>
    </row>
    <row r="60" spans="1:11" x14ac:dyDescent="0.2">
      <c r="A60" s="91">
        <v>52</v>
      </c>
      <c r="B60" s="94">
        <f>+PD!B61</f>
        <v>0</v>
      </c>
      <c r="C60" s="94">
        <f>+PD!C61</f>
        <v>0</v>
      </c>
      <c r="D60" s="89">
        <f>+PD!H61</f>
        <v>0</v>
      </c>
      <c r="E60" s="53"/>
      <c r="F60" s="97"/>
      <c r="G60" s="103"/>
      <c r="H60" s="48"/>
      <c r="I60" s="101">
        <f>+PD!K61</f>
        <v>0</v>
      </c>
      <c r="J60" s="53"/>
      <c r="K60" s="103"/>
    </row>
    <row r="61" spans="1:11" x14ac:dyDescent="0.2">
      <c r="A61" s="91">
        <v>53</v>
      </c>
      <c r="B61" s="94">
        <f>+PD!B62</f>
        <v>0</v>
      </c>
      <c r="C61" s="94">
        <f>+PD!C62</f>
        <v>0</v>
      </c>
      <c r="D61" s="89">
        <f>+PD!H62</f>
        <v>0</v>
      </c>
      <c r="E61" s="53"/>
      <c r="F61" s="97"/>
      <c r="G61" s="103"/>
      <c r="H61" s="48"/>
      <c r="I61" s="101">
        <f>+PD!K62</f>
        <v>0</v>
      </c>
      <c r="J61" s="53"/>
      <c r="K61" s="103"/>
    </row>
    <row r="62" spans="1:11" x14ac:dyDescent="0.2">
      <c r="A62" s="91">
        <v>54</v>
      </c>
      <c r="B62" s="94">
        <f>+PD!B63</f>
        <v>0</v>
      </c>
      <c r="C62" s="94">
        <f>+PD!C63</f>
        <v>0</v>
      </c>
      <c r="D62" s="89">
        <f>+PD!H63</f>
        <v>0</v>
      </c>
      <c r="E62" s="53"/>
      <c r="F62" s="97"/>
      <c r="G62" s="103"/>
      <c r="H62" s="48"/>
      <c r="I62" s="101">
        <f>+PD!K63</f>
        <v>0</v>
      </c>
      <c r="J62" s="53"/>
      <c r="K62" s="103"/>
    </row>
    <row r="63" spans="1:11" x14ac:dyDescent="0.2">
      <c r="A63" s="91">
        <v>55</v>
      </c>
      <c r="B63" s="94">
        <f>+PD!B64</f>
        <v>0</v>
      </c>
      <c r="C63" s="94">
        <f>+PD!C64</f>
        <v>0</v>
      </c>
      <c r="D63" s="89">
        <f>+PD!H64</f>
        <v>0</v>
      </c>
      <c r="E63" s="53"/>
      <c r="F63" s="97"/>
      <c r="G63" s="103"/>
      <c r="H63" s="48"/>
      <c r="I63" s="101">
        <f>+PD!K64</f>
        <v>0</v>
      </c>
      <c r="J63" s="53"/>
      <c r="K63" s="103"/>
    </row>
    <row r="64" spans="1:11" x14ac:dyDescent="0.2">
      <c r="A64" s="91">
        <v>56</v>
      </c>
      <c r="B64" s="94">
        <f>+PD!B65</f>
        <v>0</v>
      </c>
      <c r="C64" s="94">
        <f>+PD!C65</f>
        <v>0</v>
      </c>
      <c r="D64" s="89">
        <f>+PD!H65</f>
        <v>0</v>
      </c>
      <c r="E64" s="53"/>
      <c r="F64" s="97"/>
      <c r="G64" s="103"/>
      <c r="H64" s="48"/>
      <c r="I64" s="101">
        <f>+PD!K65</f>
        <v>0</v>
      </c>
      <c r="J64" s="53"/>
      <c r="K64" s="103"/>
    </row>
    <row r="65" spans="1:11" x14ac:dyDescent="0.2">
      <c r="A65" s="91">
        <v>57</v>
      </c>
      <c r="B65" s="94">
        <f>+PD!B66</f>
        <v>0</v>
      </c>
      <c r="C65" s="94">
        <f>+PD!C66</f>
        <v>0</v>
      </c>
      <c r="D65" s="89">
        <f>+PD!H66</f>
        <v>0</v>
      </c>
      <c r="E65" s="53"/>
      <c r="F65" s="97"/>
      <c r="G65" s="103"/>
      <c r="H65" s="48"/>
      <c r="I65" s="101">
        <f>+PD!K66</f>
        <v>0</v>
      </c>
      <c r="J65" s="53"/>
      <c r="K65" s="103"/>
    </row>
    <row r="66" spans="1:11" x14ac:dyDescent="0.2">
      <c r="A66" s="91">
        <v>58</v>
      </c>
      <c r="B66" s="94">
        <f>+PD!B67</f>
        <v>0</v>
      </c>
      <c r="C66" s="94">
        <f>+PD!C67</f>
        <v>0</v>
      </c>
      <c r="D66" s="89">
        <f>+PD!H67</f>
        <v>0</v>
      </c>
      <c r="E66" s="53"/>
      <c r="F66" s="97"/>
      <c r="G66" s="103"/>
      <c r="H66" s="48"/>
      <c r="I66" s="101">
        <f>+PD!K67</f>
        <v>0</v>
      </c>
      <c r="J66" s="53"/>
      <c r="K66" s="103"/>
    </row>
    <row r="67" spans="1:11" x14ac:dyDescent="0.2">
      <c r="A67" s="91">
        <v>59</v>
      </c>
      <c r="B67" s="94">
        <f>+PD!B68</f>
        <v>0</v>
      </c>
      <c r="C67" s="94">
        <f>+PD!C68</f>
        <v>0</v>
      </c>
      <c r="D67" s="89">
        <f>+PD!H68</f>
        <v>0</v>
      </c>
      <c r="E67" s="53"/>
      <c r="F67" s="97"/>
      <c r="G67" s="103"/>
      <c r="H67" s="48"/>
      <c r="I67" s="101">
        <f>+PD!K68</f>
        <v>0</v>
      </c>
      <c r="J67" s="53"/>
      <c r="K67" s="103"/>
    </row>
    <row r="68" spans="1:11" x14ac:dyDescent="0.2">
      <c r="A68" s="91">
        <v>60</v>
      </c>
      <c r="B68" s="94">
        <f>+PD!B69</f>
        <v>0</v>
      </c>
      <c r="C68" s="94">
        <f>+PD!C69</f>
        <v>0</v>
      </c>
      <c r="D68" s="89">
        <f>+PD!H69</f>
        <v>0</v>
      </c>
      <c r="E68" s="53"/>
      <c r="F68" s="97"/>
      <c r="G68" s="103"/>
      <c r="H68" s="48"/>
      <c r="I68" s="101">
        <f>+PD!K69</f>
        <v>0</v>
      </c>
      <c r="J68" s="53"/>
      <c r="K68" s="103"/>
    </row>
    <row r="69" spans="1:11" x14ac:dyDescent="0.2">
      <c r="A69" s="91">
        <v>61</v>
      </c>
      <c r="B69" s="94">
        <f>+PD!B70</f>
        <v>0</v>
      </c>
      <c r="C69" s="94">
        <f>+PD!C70</f>
        <v>0</v>
      </c>
      <c r="D69" s="89">
        <f>+PD!H70</f>
        <v>0</v>
      </c>
      <c r="E69" s="53"/>
      <c r="F69" s="97"/>
      <c r="G69" s="103"/>
      <c r="H69" s="48"/>
      <c r="I69" s="101">
        <f>+PD!K70</f>
        <v>0</v>
      </c>
      <c r="J69" s="53"/>
      <c r="K69" s="103"/>
    </row>
    <row r="70" spans="1:11" x14ac:dyDescent="0.2">
      <c r="A70" s="91">
        <v>62</v>
      </c>
      <c r="B70" s="94">
        <f>+PD!B71</f>
        <v>0</v>
      </c>
      <c r="C70" s="94">
        <f>+PD!C71</f>
        <v>0</v>
      </c>
      <c r="D70" s="89">
        <f>+PD!H71</f>
        <v>0</v>
      </c>
      <c r="E70" s="53"/>
      <c r="F70" s="97"/>
      <c r="G70" s="103"/>
      <c r="H70" s="48"/>
      <c r="I70" s="101">
        <f>+PD!K71</f>
        <v>0</v>
      </c>
      <c r="J70" s="53"/>
      <c r="K70" s="103"/>
    </row>
    <row r="71" spans="1:11" x14ac:dyDescent="0.2">
      <c r="A71" s="91">
        <v>63</v>
      </c>
      <c r="B71" s="94">
        <f>+PD!B72</f>
        <v>0</v>
      </c>
      <c r="C71" s="94">
        <f>+PD!C72</f>
        <v>0</v>
      </c>
      <c r="D71" s="89">
        <f>+PD!H72</f>
        <v>0</v>
      </c>
      <c r="E71" s="53"/>
      <c r="F71" s="97"/>
      <c r="G71" s="103"/>
      <c r="H71" s="48"/>
      <c r="I71" s="101">
        <f>+PD!K72</f>
        <v>0</v>
      </c>
      <c r="J71" s="53"/>
      <c r="K71" s="103"/>
    </row>
    <row r="72" spans="1:11" x14ac:dyDescent="0.2">
      <c r="A72" s="91">
        <v>64</v>
      </c>
      <c r="B72" s="94">
        <f>+PD!B73</f>
        <v>0</v>
      </c>
      <c r="C72" s="94">
        <f>+PD!C73</f>
        <v>0</v>
      </c>
      <c r="D72" s="89">
        <f>+PD!H73</f>
        <v>0</v>
      </c>
      <c r="E72" s="53"/>
      <c r="F72" s="97"/>
      <c r="G72" s="103"/>
      <c r="H72" s="48"/>
      <c r="I72" s="101">
        <f>+PD!K73</f>
        <v>0</v>
      </c>
      <c r="J72" s="53"/>
      <c r="K72" s="103"/>
    </row>
    <row r="73" spans="1:11" x14ac:dyDescent="0.2">
      <c r="A73" s="91">
        <v>65</v>
      </c>
      <c r="B73" s="94">
        <f>+PD!B74</f>
        <v>0</v>
      </c>
      <c r="C73" s="94">
        <f>+PD!C74</f>
        <v>0</v>
      </c>
      <c r="D73" s="89">
        <f>+PD!H74</f>
        <v>0</v>
      </c>
      <c r="E73" s="53"/>
      <c r="F73" s="97"/>
      <c r="G73" s="103"/>
      <c r="H73" s="48"/>
      <c r="I73" s="101">
        <f>+PD!K74</f>
        <v>0</v>
      </c>
      <c r="J73" s="53"/>
      <c r="K73" s="103"/>
    </row>
    <row r="74" spans="1:11" x14ac:dyDescent="0.2">
      <c r="A74" s="91">
        <v>66</v>
      </c>
      <c r="B74" s="94">
        <f>+PD!B75</f>
        <v>0</v>
      </c>
      <c r="C74" s="94">
        <f>+PD!C75</f>
        <v>0</v>
      </c>
      <c r="D74" s="89">
        <f>+PD!H75</f>
        <v>0</v>
      </c>
      <c r="E74" s="53"/>
      <c r="F74" s="97"/>
      <c r="G74" s="103"/>
      <c r="H74" s="48"/>
      <c r="I74" s="101">
        <f>+PD!K75</f>
        <v>0</v>
      </c>
      <c r="J74" s="53"/>
      <c r="K74" s="103"/>
    </row>
    <row r="75" spans="1:11" x14ac:dyDescent="0.2">
      <c r="A75" s="91">
        <v>67</v>
      </c>
      <c r="B75" s="94">
        <f>+PD!B76</f>
        <v>0</v>
      </c>
      <c r="C75" s="94">
        <f>+PD!C76</f>
        <v>0</v>
      </c>
      <c r="D75" s="89">
        <f>+PD!H76</f>
        <v>0</v>
      </c>
      <c r="E75" s="53"/>
      <c r="F75" s="97"/>
      <c r="G75" s="103"/>
      <c r="H75" s="48"/>
      <c r="I75" s="101">
        <f>+PD!K76</f>
        <v>0</v>
      </c>
      <c r="J75" s="53"/>
      <c r="K75" s="103"/>
    </row>
    <row r="76" spans="1:11" x14ac:dyDescent="0.2">
      <c r="A76" s="91">
        <v>68</v>
      </c>
      <c r="B76" s="94">
        <f>+PD!B77</f>
        <v>0</v>
      </c>
      <c r="C76" s="94">
        <f>+PD!C77</f>
        <v>0</v>
      </c>
      <c r="D76" s="89">
        <f>+PD!H77</f>
        <v>0</v>
      </c>
      <c r="E76" s="53"/>
      <c r="F76" s="97"/>
      <c r="G76" s="103"/>
      <c r="H76" s="48"/>
      <c r="I76" s="101">
        <f>+PD!K77</f>
        <v>0</v>
      </c>
      <c r="J76" s="53"/>
      <c r="K76" s="103"/>
    </row>
    <row r="77" spans="1:11" x14ac:dyDescent="0.2">
      <c r="A77" s="91">
        <v>69</v>
      </c>
      <c r="B77" s="94">
        <f>+PD!B78</f>
        <v>0</v>
      </c>
      <c r="C77" s="94">
        <f>+PD!C78</f>
        <v>0</v>
      </c>
      <c r="D77" s="89">
        <f>+PD!H78</f>
        <v>0</v>
      </c>
      <c r="E77" s="53"/>
      <c r="F77" s="97"/>
      <c r="G77" s="103"/>
      <c r="H77" s="48"/>
      <c r="I77" s="101">
        <f>+PD!K78</f>
        <v>0</v>
      </c>
      <c r="J77" s="53"/>
      <c r="K77" s="103"/>
    </row>
    <row r="78" spans="1:11" x14ac:dyDescent="0.2">
      <c r="A78" s="91">
        <v>70</v>
      </c>
      <c r="B78" s="94">
        <f>+PD!B79</f>
        <v>0</v>
      </c>
      <c r="C78" s="94">
        <f>+PD!C79</f>
        <v>0</v>
      </c>
      <c r="D78" s="89">
        <f>+PD!H79</f>
        <v>0</v>
      </c>
      <c r="E78" s="53"/>
      <c r="F78" s="97"/>
      <c r="G78" s="103"/>
      <c r="H78" s="48"/>
      <c r="I78" s="101">
        <f>+PD!K79</f>
        <v>0</v>
      </c>
      <c r="J78" s="53"/>
      <c r="K78" s="103"/>
    </row>
    <row r="79" spans="1:11" x14ac:dyDescent="0.2">
      <c r="A79" s="91">
        <v>71</v>
      </c>
      <c r="B79" s="94">
        <f>+PD!B80</f>
        <v>0</v>
      </c>
      <c r="C79" s="94">
        <f>+PD!C80</f>
        <v>0</v>
      </c>
      <c r="D79" s="89">
        <f>+PD!H80</f>
        <v>0</v>
      </c>
      <c r="E79" s="53"/>
      <c r="F79" s="97"/>
      <c r="G79" s="103"/>
      <c r="H79" s="48"/>
      <c r="I79" s="101">
        <f>+PD!K80</f>
        <v>0</v>
      </c>
      <c r="J79" s="53"/>
      <c r="K79" s="103"/>
    </row>
    <row r="80" spans="1:11" x14ac:dyDescent="0.2">
      <c r="A80" s="91">
        <v>72</v>
      </c>
      <c r="B80" s="94">
        <f>+PD!B81</f>
        <v>0</v>
      </c>
      <c r="C80" s="94">
        <f>+PD!C81</f>
        <v>0</v>
      </c>
      <c r="D80" s="89">
        <f>+PD!H81</f>
        <v>0</v>
      </c>
      <c r="E80" s="53"/>
      <c r="F80" s="97"/>
      <c r="G80" s="103"/>
      <c r="H80" s="48"/>
      <c r="I80" s="101">
        <f>+PD!K81</f>
        <v>0</v>
      </c>
      <c r="J80" s="53"/>
      <c r="K80" s="103"/>
    </row>
    <row r="81" spans="1:11" x14ac:dyDescent="0.2">
      <c r="A81" s="91">
        <v>73</v>
      </c>
      <c r="B81" s="94">
        <f>+PD!B82</f>
        <v>0</v>
      </c>
      <c r="C81" s="94">
        <f>+PD!C82</f>
        <v>0</v>
      </c>
      <c r="D81" s="89">
        <f>+PD!H82</f>
        <v>0</v>
      </c>
      <c r="E81" s="53"/>
      <c r="F81" s="97"/>
      <c r="G81" s="103"/>
      <c r="H81" s="48"/>
      <c r="I81" s="101">
        <f>+PD!K82</f>
        <v>0</v>
      </c>
      <c r="J81" s="53"/>
      <c r="K81" s="103"/>
    </row>
    <row r="82" spans="1:11" x14ac:dyDescent="0.2">
      <c r="A82" s="91">
        <v>74</v>
      </c>
      <c r="B82" s="94">
        <f>+PD!B83</f>
        <v>0</v>
      </c>
      <c r="C82" s="94">
        <f>+PD!C83</f>
        <v>0</v>
      </c>
      <c r="D82" s="89">
        <f>+PD!H83</f>
        <v>0</v>
      </c>
      <c r="E82" s="53"/>
      <c r="F82" s="97"/>
      <c r="G82" s="103"/>
      <c r="H82" s="48"/>
      <c r="I82" s="101">
        <f>+PD!K83</f>
        <v>0</v>
      </c>
      <c r="J82" s="53"/>
      <c r="K82" s="103"/>
    </row>
    <row r="83" spans="1:11" x14ac:dyDescent="0.2">
      <c r="A83" s="91">
        <v>75</v>
      </c>
      <c r="B83" s="94">
        <f>+PD!B84</f>
        <v>0</v>
      </c>
      <c r="C83" s="94">
        <f>+PD!C84</f>
        <v>0</v>
      </c>
      <c r="D83" s="89">
        <f>+PD!H84</f>
        <v>0</v>
      </c>
      <c r="E83" s="53"/>
      <c r="F83" s="97"/>
      <c r="G83" s="103"/>
      <c r="H83" s="48"/>
      <c r="I83" s="101">
        <f>+PD!K84</f>
        <v>0</v>
      </c>
      <c r="J83" s="53"/>
      <c r="K83" s="103"/>
    </row>
    <row r="84" spans="1:11" x14ac:dyDescent="0.2">
      <c r="A84" s="91">
        <v>76</v>
      </c>
      <c r="B84" s="94">
        <f>+PD!B85</f>
        <v>0</v>
      </c>
      <c r="C84" s="94">
        <f>+PD!C85</f>
        <v>0</v>
      </c>
      <c r="D84" s="89">
        <f>+PD!H85</f>
        <v>0</v>
      </c>
      <c r="E84" s="53"/>
      <c r="F84" s="97"/>
      <c r="G84" s="103"/>
      <c r="H84" s="48"/>
      <c r="I84" s="101">
        <f>+PD!K85</f>
        <v>0</v>
      </c>
      <c r="J84" s="53"/>
      <c r="K84" s="103"/>
    </row>
    <row r="85" spans="1:11" x14ac:dyDescent="0.2">
      <c r="A85" s="91">
        <v>77</v>
      </c>
      <c r="B85" s="94">
        <f>+PD!B86</f>
        <v>0</v>
      </c>
      <c r="C85" s="94">
        <f>+PD!C86</f>
        <v>0</v>
      </c>
      <c r="D85" s="89">
        <f>+PD!H86</f>
        <v>0</v>
      </c>
      <c r="E85" s="53"/>
      <c r="F85" s="97"/>
      <c r="G85" s="103"/>
      <c r="H85" s="48"/>
      <c r="I85" s="101">
        <f>+PD!K86</f>
        <v>0</v>
      </c>
      <c r="J85" s="53"/>
      <c r="K85" s="103"/>
    </row>
    <row r="86" spans="1:11" x14ac:dyDescent="0.2">
      <c r="A86" s="91">
        <v>78</v>
      </c>
      <c r="B86" s="94">
        <f>+PD!B87</f>
        <v>0</v>
      </c>
      <c r="C86" s="94">
        <f>+PD!C87</f>
        <v>0</v>
      </c>
      <c r="D86" s="89">
        <f>+PD!H87</f>
        <v>0</v>
      </c>
      <c r="E86" s="53"/>
      <c r="F86" s="97"/>
      <c r="G86" s="103"/>
      <c r="H86" s="48"/>
      <c r="I86" s="101">
        <f>+PD!K87</f>
        <v>0</v>
      </c>
      <c r="J86" s="53"/>
      <c r="K86" s="103"/>
    </row>
    <row r="87" spans="1:11" x14ac:dyDescent="0.2">
      <c r="A87" s="91">
        <v>79</v>
      </c>
      <c r="B87" s="94">
        <f>+PD!B88</f>
        <v>0</v>
      </c>
      <c r="C87" s="94">
        <f>+PD!C88</f>
        <v>0</v>
      </c>
      <c r="D87" s="89">
        <f>+PD!H88</f>
        <v>0</v>
      </c>
      <c r="E87" s="53"/>
      <c r="F87" s="97"/>
      <c r="G87" s="103"/>
      <c r="H87" s="48"/>
      <c r="I87" s="101">
        <f>+PD!K88</f>
        <v>0</v>
      </c>
      <c r="J87" s="53"/>
      <c r="K87" s="103"/>
    </row>
    <row r="88" spans="1:11" x14ac:dyDescent="0.2">
      <c r="A88" s="91">
        <v>80</v>
      </c>
      <c r="B88" s="94">
        <f>+PD!B89</f>
        <v>0</v>
      </c>
      <c r="C88" s="94">
        <f>+PD!C89</f>
        <v>0</v>
      </c>
      <c r="D88" s="89">
        <f>+PD!H89</f>
        <v>0</v>
      </c>
      <c r="E88" s="53"/>
      <c r="F88" s="97"/>
      <c r="G88" s="103"/>
      <c r="H88" s="48"/>
      <c r="I88" s="101">
        <f>+PD!K89</f>
        <v>0</v>
      </c>
      <c r="J88" s="53"/>
      <c r="K88" s="103"/>
    </row>
    <row r="89" spans="1:11" x14ac:dyDescent="0.2">
      <c r="A89" s="91">
        <v>81</v>
      </c>
      <c r="B89" s="94">
        <f>+PD!B90</f>
        <v>0</v>
      </c>
      <c r="C89" s="94">
        <f>+PD!C90</f>
        <v>0</v>
      </c>
      <c r="D89" s="89">
        <f>+PD!H90</f>
        <v>0</v>
      </c>
      <c r="E89" s="53"/>
      <c r="F89" s="97"/>
      <c r="G89" s="103"/>
      <c r="H89" s="48"/>
      <c r="I89" s="101">
        <f>+PD!K90</f>
        <v>0</v>
      </c>
      <c r="J89" s="53"/>
      <c r="K89" s="103"/>
    </row>
    <row r="90" spans="1:11" x14ac:dyDescent="0.2">
      <c r="A90" s="91">
        <v>82</v>
      </c>
      <c r="B90" s="94">
        <f>+PD!B91</f>
        <v>0</v>
      </c>
      <c r="C90" s="94">
        <f>+PD!C91</f>
        <v>0</v>
      </c>
      <c r="D90" s="89">
        <f>+PD!H91</f>
        <v>0</v>
      </c>
      <c r="E90" s="53"/>
      <c r="F90" s="97"/>
      <c r="G90" s="103"/>
      <c r="H90" s="48"/>
      <c r="I90" s="101">
        <f>+PD!K91</f>
        <v>0</v>
      </c>
      <c r="J90" s="53"/>
      <c r="K90" s="103"/>
    </row>
    <row r="91" spans="1:11" x14ac:dyDescent="0.2">
      <c r="A91" s="91">
        <v>83</v>
      </c>
      <c r="B91" s="94">
        <f>+PD!B92</f>
        <v>0</v>
      </c>
      <c r="C91" s="94">
        <f>+PD!C92</f>
        <v>0</v>
      </c>
      <c r="D91" s="89">
        <f>+PD!H92</f>
        <v>0</v>
      </c>
      <c r="E91" s="53"/>
      <c r="F91" s="97"/>
      <c r="G91" s="103"/>
      <c r="H91" s="48"/>
      <c r="I91" s="101">
        <f>+PD!K92</f>
        <v>0</v>
      </c>
      <c r="J91" s="53"/>
      <c r="K91" s="103"/>
    </row>
    <row r="92" spans="1:11" x14ac:dyDescent="0.2">
      <c r="A92" s="91">
        <v>84</v>
      </c>
      <c r="B92" s="94">
        <f>+PD!B93</f>
        <v>0</v>
      </c>
      <c r="C92" s="94">
        <f>+PD!C93</f>
        <v>0</v>
      </c>
      <c r="D92" s="89">
        <f>+PD!H93</f>
        <v>0</v>
      </c>
      <c r="E92" s="53"/>
      <c r="F92" s="97"/>
      <c r="G92" s="103"/>
      <c r="H92" s="48"/>
      <c r="I92" s="101">
        <f>+PD!K93</f>
        <v>0</v>
      </c>
      <c r="J92" s="53"/>
      <c r="K92" s="103"/>
    </row>
    <row r="93" spans="1:11" x14ac:dyDescent="0.2">
      <c r="A93" s="91">
        <v>85</v>
      </c>
      <c r="B93" s="94">
        <f>+PD!B94</f>
        <v>0</v>
      </c>
      <c r="C93" s="94">
        <f>+PD!C94</f>
        <v>0</v>
      </c>
      <c r="D93" s="89">
        <f>+PD!H94</f>
        <v>0</v>
      </c>
      <c r="E93" s="53"/>
      <c r="F93" s="97"/>
      <c r="G93" s="103"/>
      <c r="H93" s="48"/>
      <c r="I93" s="101">
        <f>+PD!K94</f>
        <v>0</v>
      </c>
      <c r="J93" s="53"/>
      <c r="K93" s="103"/>
    </row>
    <row r="94" spans="1:11" x14ac:dyDescent="0.2">
      <c r="A94" s="91">
        <v>86</v>
      </c>
      <c r="B94" s="94">
        <f>+PD!B95</f>
        <v>0</v>
      </c>
      <c r="C94" s="94">
        <f>+PD!C95</f>
        <v>0</v>
      </c>
      <c r="D94" s="89">
        <f>+PD!H95</f>
        <v>0</v>
      </c>
      <c r="E94" s="53"/>
      <c r="F94" s="97"/>
      <c r="G94" s="103"/>
      <c r="H94" s="48"/>
      <c r="I94" s="101">
        <f>+PD!K95</f>
        <v>0</v>
      </c>
      <c r="J94" s="53"/>
      <c r="K94" s="103"/>
    </row>
    <row r="95" spans="1:11" x14ac:dyDescent="0.2">
      <c r="A95" s="91">
        <v>87</v>
      </c>
      <c r="B95" s="94">
        <f>+PD!B96</f>
        <v>0</v>
      </c>
      <c r="C95" s="94">
        <f>+PD!C96</f>
        <v>0</v>
      </c>
      <c r="D95" s="89">
        <f>+PD!H96</f>
        <v>0</v>
      </c>
      <c r="E95" s="53"/>
      <c r="F95" s="97"/>
      <c r="G95" s="103"/>
      <c r="H95" s="48"/>
      <c r="I95" s="101">
        <f>+PD!K96</f>
        <v>0</v>
      </c>
      <c r="J95" s="53"/>
      <c r="K95" s="103"/>
    </row>
    <row r="96" spans="1:11" x14ac:dyDescent="0.2">
      <c r="A96" s="91">
        <v>88</v>
      </c>
      <c r="B96" s="94">
        <f>+PD!B97</f>
        <v>0</v>
      </c>
      <c r="C96" s="94">
        <f>+PD!C97</f>
        <v>0</v>
      </c>
      <c r="D96" s="89">
        <f>+PD!H97</f>
        <v>0</v>
      </c>
      <c r="E96" s="53"/>
      <c r="F96" s="97"/>
      <c r="G96" s="103"/>
      <c r="H96" s="48"/>
      <c r="I96" s="101">
        <f>+PD!K97</f>
        <v>0</v>
      </c>
      <c r="J96" s="53"/>
      <c r="K96" s="103"/>
    </row>
    <row r="97" spans="1:11" x14ac:dyDescent="0.2">
      <c r="A97" s="91">
        <v>89</v>
      </c>
      <c r="B97" s="94">
        <f>+PD!B98</f>
        <v>0</v>
      </c>
      <c r="C97" s="94">
        <f>+PD!C98</f>
        <v>0</v>
      </c>
      <c r="D97" s="89">
        <f>+PD!H98</f>
        <v>0</v>
      </c>
      <c r="E97" s="53"/>
      <c r="F97" s="97"/>
      <c r="G97" s="103"/>
      <c r="H97" s="48"/>
      <c r="I97" s="101">
        <f>+PD!K98</f>
        <v>0</v>
      </c>
      <c r="J97" s="53"/>
      <c r="K97" s="103"/>
    </row>
    <row r="98" spans="1:11" x14ac:dyDescent="0.2">
      <c r="A98" s="91">
        <v>90</v>
      </c>
      <c r="B98" s="94">
        <f>+PD!B99</f>
        <v>0</v>
      </c>
      <c r="C98" s="94">
        <f>+PD!C99</f>
        <v>0</v>
      </c>
      <c r="D98" s="89">
        <f>+PD!H99</f>
        <v>0</v>
      </c>
      <c r="E98" s="53"/>
      <c r="F98" s="97"/>
      <c r="G98" s="103"/>
      <c r="H98" s="48"/>
      <c r="I98" s="101">
        <f>+PD!K99</f>
        <v>0</v>
      </c>
      <c r="J98" s="53"/>
      <c r="K98" s="103"/>
    </row>
    <row r="99" spans="1:11" x14ac:dyDescent="0.2">
      <c r="A99" s="91">
        <v>91</v>
      </c>
      <c r="B99" s="94">
        <f>+PD!B100</f>
        <v>0</v>
      </c>
      <c r="C99" s="94">
        <f>+PD!C100</f>
        <v>0</v>
      </c>
      <c r="D99" s="89">
        <f>+PD!H100</f>
        <v>0</v>
      </c>
      <c r="E99" s="53"/>
      <c r="F99" s="97"/>
      <c r="G99" s="103"/>
      <c r="H99" s="48"/>
      <c r="I99" s="101">
        <f>+PD!K100</f>
        <v>0</v>
      </c>
      <c r="J99" s="53"/>
      <c r="K99" s="103"/>
    </row>
    <row r="100" spans="1:11" x14ac:dyDescent="0.2">
      <c r="A100" s="91">
        <v>92</v>
      </c>
      <c r="B100" s="94">
        <f>+PD!B101</f>
        <v>0</v>
      </c>
      <c r="C100" s="94">
        <f>+PD!C101</f>
        <v>0</v>
      </c>
      <c r="D100" s="89">
        <f>+PD!H101</f>
        <v>0</v>
      </c>
      <c r="E100" s="53"/>
      <c r="F100" s="97"/>
      <c r="G100" s="103"/>
      <c r="H100" s="48"/>
      <c r="I100" s="101">
        <f>+PD!K101</f>
        <v>0</v>
      </c>
      <c r="J100" s="53"/>
      <c r="K100" s="103"/>
    </row>
    <row r="101" spans="1:11" x14ac:dyDescent="0.2">
      <c r="A101" s="91">
        <v>93</v>
      </c>
      <c r="B101" s="94">
        <f>+PD!B102</f>
        <v>0</v>
      </c>
      <c r="C101" s="94">
        <f>+PD!C102</f>
        <v>0</v>
      </c>
      <c r="D101" s="89">
        <f>+PD!H102</f>
        <v>0</v>
      </c>
      <c r="E101" s="53"/>
      <c r="F101" s="97"/>
      <c r="G101" s="103"/>
      <c r="H101" s="48"/>
      <c r="I101" s="101">
        <f>+PD!K102</f>
        <v>0</v>
      </c>
      <c r="J101" s="53"/>
      <c r="K101" s="103"/>
    </row>
    <row r="102" spans="1:11" x14ac:dyDescent="0.2">
      <c r="A102" s="91">
        <v>94</v>
      </c>
      <c r="B102" s="94">
        <f>+PD!B103</f>
        <v>0</v>
      </c>
      <c r="C102" s="94">
        <f>+PD!C103</f>
        <v>0</v>
      </c>
      <c r="D102" s="89">
        <f>+PD!H103</f>
        <v>0</v>
      </c>
      <c r="E102" s="53"/>
      <c r="F102" s="97"/>
      <c r="G102" s="103"/>
      <c r="H102" s="48"/>
      <c r="I102" s="101">
        <f>+PD!K103</f>
        <v>0</v>
      </c>
      <c r="J102" s="53"/>
      <c r="K102" s="103"/>
    </row>
    <row r="103" spans="1:11" x14ac:dyDescent="0.2">
      <c r="A103" s="91">
        <v>95</v>
      </c>
      <c r="B103" s="94">
        <f>+PD!B104</f>
        <v>0</v>
      </c>
      <c r="C103" s="94">
        <f>+PD!C104</f>
        <v>0</v>
      </c>
      <c r="D103" s="89">
        <f>+PD!H104</f>
        <v>0</v>
      </c>
      <c r="E103" s="53"/>
      <c r="F103" s="97"/>
      <c r="G103" s="103"/>
      <c r="H103" s="48"/>
      <c r="I103" s="101">
        <f>+PD!K104</f>
        <v>0</v>
      </c>
      <c r="J103" s="53"/>
      <c r="K103" s="103"/>
    </row>
    <row r="104" spans="1:11" x14ac:dyDescent="0.2">
      <c r="A104" s="91">
        <v>96</v>
      </c>
      <c r="B104" s="94">
        <f>+PD!B105</f>
        <v>0</v>
      </c>
      <c r="C104" s="94">
        <f>+PD!C105</f>
        <v>0</v>
      </c>
      <c r="D104" s="89">
        <f>+PD!H105</f>
        <v>0</v>
      </c>
      <c r="E104" s="53"/>
      <c r="F104" s="97"/>
      <c r="G104" s="103"/>
      <c r="H104" s="48"/>
      <c r="I104" s="101">
        <f>+PD!K105</f>
        <v>0</v>
      </c>
      <c r="J104" s="53"/>
      <c r="K104" s="103"/>
    </row>
    <row r="105" spans="1:11" x14ac:dyDescent="0.2">
      <c r="A105" s="91">
        <v>97</v>
      </c>
      <c r="B105" s="94">
        <f>+PD!B106</f>
        <v>0</v>
      </c>
      <c r="C105" s="94">
        <f>+PD!C106</f>
        <v>0</v>
      </c>
      <c r="D105" s="89">
        <f>+PD!H106</f>
        <v>0</v>
      </c>
      <c r="E105" s="53"/>
      <c r="F105" s="97"/>
      <c r="G105" s="103"/>
      <c r="H105" s="48"/>
      <c r="I105" s="101">
        <f>+PD!K106</f>
        <v>0</v>
      </c>
      <c r="J105" s="53"/>
      <c r="K105" s="103"/>
    </row>
    <row r="106" spans="1:11" x14ac:dyDescent="0.2">
      <c r="A106" s="91">
        <v>98</v>
      </c>
      <c r="B106" s="94">
        <f>+PD!B107</f>
        <v>0</v>
      </c>
      <c r="C106" s="94">
        <f>+PD!C107</f>
        <v>0</v>
      </c>
      <c r="D106" s="89">
        <f>+PD!H107</f>
        <v>0</v>
      </c>
      <c r="E106" s="53"/>
      <c r="F106" s="97"/>
      <c r="G106" s="103"/>
      <c r="H106" s="48"/>
      <c r="I106" s="101">
        <f>+PD!K107</f>
        <v>0</v>
      </c>
      <c r="J106" s="53"/>
      <c r="K106" s="103"/>
    </row>
    <row r="107" spans="1:11" x14ac:dyDescent="0.2">
      <c r="A107" s="91">
        <v>99</v>
      </c>
      <c r="B107" s="94">
        <f>+PD!B108</f>
        <v>0</v>
      </c>
      <c r="C107" s="94">
        <f>+PD!C108</f>
        <v>0</v>
      </c>
      <c r="D107" s="89">
        <f>+PD!H108</f>
        <v>0</v>
      </c>
      <c r="E107" s="53"/>
      <c r="F107" s="97"/>
      <c r="G107" s="103"/>
      <c r="H107" s="48"/>
      <c r="I107" s="101">
        <f>+PD!K108</f>
        <v>0</v>
      </c>
      <c r="J107" s="53"/>
      <c r="K107" s="103"/>
    </row>
    <row r="108" spans="1:11" x14ac:dyDescent="0.2">
      <c r="A108" s="91">
        <v>100</v>
      </c>
      <c r="B108" s="94">
        <f>+PD!B109</f>
        <v>0</v>
      </c>
      <c r="C108" s="94">
        <f>+PD!C109</f>
        <v>0</v>
      </c>
      <c r="D108" s="89">
        <f>+PD!H109</f>
        <v>0</v>
      </c>
      <c r="E108" s="53"/>
      <c r="F108" s="97"/>
      <c r="G108" s="103"/>
      <c r="H108" s="48"/>
      <c r="I108" s="101">
        <f>+PD!K109</f>
        <v>0</v>
      </c>
      <c r="J108" s="53"/>
      <c r="K108" s="103"/>
    </row>
    <row r="109" spans="1:11" x14ac:dyDescent="0.2">
      <c r="A109" s="91">
        <v>101</v>
      </c>
      <c r="B109" s="94">
        <f>+PD!B110</f>
        <v>0</v>
      </c>
      <c r="C109" s="94">
        <f>+PD!C110</f>
        <v>0</v>
      </c>
      <c r="D109" s="89">
        <f>+PD!H110</f>
        <v>0</v>
      </c>
      <c r="E109" s="53"/>
      <c r="F109" s="97"/>
      <c r="G109" s="103"/>
      <c r="H109" s="48"/>
      <c r="I109" s="101">
        <f>+PD!K110</f>
        <v>0</v>
      </c>
      <c r="J109" s="53"/>
      <c r="K109" s="103"/>
    </row>
    <row r="110" spans="1:11" x14ac:dyDescent="0.2">
      <c r="A110" s="91">
        <v>102</v>
      </c>
      <c r="B110" s="94">
        <f>+PD!B111</f>
        <v>0</v>
      </c>
      <c r="C110" s="94">
        <f>+PD!C111</f>
        <v>0</v>
      </c>
      <c r="D110" s="89">
        <f>+PD!H111</f>
        <v>0</v>
      </c>
      <c r="E110" s="53"/>
      <c r="F110" s="97"/>
      <c r="G110" s="103"/>
      <c r="H110" s="48"/>
      <c r="I110" s="101">
        <f>+PD!K111</f>
        <v>0</v>
      </c>
      <c r="J110" s="53"/>
      <c r="K110" s="103"/>
    </row>
    <row r="111" spans="1:11" x14ac:dyDescent="0.2">
      <c r="A111" s="91">
        <v>103</v>
      </c>
      <c r="B111" s="94">
        <f>+PD!B112</f>
        <v>0</v>
      </c>
      <c r="C111" s="94">
        <f>+PD!C112</f>
        <v>0</v>
      </c>
      <c r="D111" s="89">
        <f>+PD!H112</f>
        <v>0</v>
      </c>
      <c r="E111" s="53"/>
      <c r="F111" s="97"/>
      <c r="G111" s="103"/>
      <c r="H111" s="48"/>
      <c r="I111" s="101">
        <f>+PD!K112</f>
        <v>0</v>
      </c>
      <c r="J111" s="53"/>
      <c r="K111" s="103"/>
    </row>
    <row r="112" spans="1:11" x14ac:dyDescent="0.2">
      <c r="A112" s="91">
        <v>104</v>
      </c>
      <c r="B112" s="94">
        <f>+PD!B113</f>
        <v>0</v>
      </c>
      <c r="C112" s="94">
        <f>+PD!C113</f>
        <v>0</v>
      </c>
      <c r="D112" s="89">
        <f>+PD!H113</f>
        <v>0</v>
      </c>
      <c r="E112" s="53"/>
      <c r="F112" s="97"/>
      <c r="G112" s="103"/>
      <c r="H112" s="48"/>
      <c r="I112" s="101">
        <f>+PD!K113</f>
        <v>0</v>
      </c>
      <c r="J112" s="53"/>
      <c r="K112" s="103"/>
    </row>
    <row r="113" spans="1:11" x14ac:dyDescent="0.2">
      <c r="A113" s="91">
        <v>105</v>
      </c>
      <c r="B113" s="94">
        <f>+PD!B114</f>
        <v>0</v>
      </c>
      <c r="C113" s="94">
        <f>+PD!C114</f>
        <v>0</v>
      </c>
      <c r="D113" s="89">
        <f>+PD!H114</f>
        <v>0</v>
      </c>
      <c r="E113" s="53"/>
      <c r="F113" s="97"/>
      <c r="G113" s="103"/>
      <c r="H113" s="48"/>
      <c r="I113" s="101">
        <f>+PD!K114</f>
        <v>0</v>
      </c>
      <c r="J113" s="53"/>
      <c r="K113" s="103"/>
    </row>
    <row r="114" spans="1:11" x14ac:dyDescent="0.2">
      <c r="A114" s="91">
        <v>106</v>
      </c>
      <c r="B114" s="94">
        <f>+PD!B115</f>
        <v>0</v>
      </c>
      <c r="C114" s="94">
        <f>+PD!C115</f>
        <v>0</v>
      </c>
      <c r="D114" s="89">
        <f>+PD!H115</f>
        <v>0</v>
      </c>
      <c r="E114" s="53"/>
      <c r="F114" s="97"/>
      <c r="G114" s="103"/>
      <c r="H114" s="48"/>
      <c r="I114" s="101">
        <f>+PD!K115</f>
        <v>0</v>
      </c>
      <c r="J114" s="53"/>
      <c r="K114" s="103"/>
    </row>
    <row r="115" spans="1:11" x14ac:dyDescent="0.2">
      <c r="A115" s="91">
        <v>107</v>
      </c>
      <c r="B115" s="94">
        <f>+PD!B116</f>
        <v>0</v>
      </c>
      <c r="C115" s="94">
        <f>+PD!C116</f>
        <v>0</v>
      </c>
      <c r="D115" s="89">
        <f>+PD!H116</f>
        <v>0</v>
      </c>
      <c r="E115" s="53"/>
      <c r="F115" s="97"/>
      <c r="G115" s="103"/>
      <c r="H115" s="48"/>
      <c r="I115" s="101">
        <f>+PD!K116</f>
        <v>0</v>
      </c>
      <c r="J115" s="53"/>
      <c r="K115" s="103"/>
    </row>
    <row r="116" spans="1:11" x14ac:dyDescent="0.2">
      <c r="A116" s="91">
        <v>108</v>
      </c>
      <c r="B116" s="94">
        <f>+PD!B117</f>
        <v>0</v>
      </c>
      <c r="C116" s="94">
        <f>+PD!C117</f>
        <v>0</v>
      </c>
      <c r="D116" s="89">
        <f>+PD!H117</f>
        <v>0</v>
      </c>
      <c r="E116" s="53"/>
      <c r="F116" s="97"/>
      <c r="G116" s="103"/>
      <c r="H116" s="48"/>
      <c r="I116" s="101">
        <f>+PD!K117</f>
        <v>0</v>
      </c>
      <c r="J116" s="53"/>
      <c r="K116" s="103"/>
    </row>
    <row r="117" spans="1:11" x14ac:dyDescent="0.2">
      <c r="A117" s="91">
        <v>109</v>
      </c>
      <c r="B117" s="94">
        <f>+PD!B118</f>
        <v>0</v>
      </c>
      <c r="C117" s="94">
        <f>+PD!C118</f>
        <v>0</v>
      </c>
      <c r="D117" s="89">
        <f>+PD!H118</f>
        <v>0</v>
      </c>
      <c r="E117" s="53"/>
      <c r="F117" s="97"/>
      <c r="G117" s="103"/>
      <c r="H117" s="48"/>
      <c r="I117" s="101">
        <f>+PD!K118</f>
        <v>0</v>
      </c>
      <c r="J117" s="53"/>
      <c r="K117" s="103"/>
    </row>
    <row r="118" spans="1:11" x14ac:dyDescent="0.2">
      <c r="A118" s="91">
        <v>110</v>
      </c>
      <c r="B118" s="94">
        <f>+PD!B119</f>
        <v>0</v>
      </c>
      <c r="C118" s="94">
        <f>+PD!C119</f>
        <v>0</v>
      </c>
      <c r="D118" s="89">
        <f>+PD!H119</f>
        <v>0</v>
      </c>
      <c r="E118" s="53"/>
      <c r="F118" s="97"/>
      <c r="G118" s="103"/>
      <c r="H118" s="48"/>
      <c r="I118" s="101">
        <f>+PD!K119</f>
        <v>0</v>
      </c>
      <c r="J118" s="53"/>
      <c r="K118" s="103"/>
    </row>
    <row r="119" spans="1:11" x14ac:dyDescent="0.2">
      <c r="A119" s="91">
        <v>111</v>
      </c>
      <c r="B119" s="94">
        <f>+PD!B120</f>
        <v>0</v>
      </c>
      <c r="C119" s="94">
        <f>+PD!C120</f>
        <v>0</v>
      </c>
      <c r="D119" s="89">
        <f>+PD!H120</f>
        <v>0</v>
      </c>
      <c r="E119" s="53"/>
      <c r="F119" s="97"/>
      <c r="G119" s="103"/>
      <c r="H119" s="48"/>
      <c r="I119" s="101">
        <f>+PD!K120</f>
        <v>0</v>
      </c>
      <c r="J119" s="53"/>
      <c r="K119" s="103"/>
    </row>
    <row r="120" spans="1:11" x14ac:dyDescent="0.2">
      <c r="A120" s="91">
        <v>112</v>
      </c>
      <c r="B120" s="94">
        <f>+PD!B121</f>
        <v>0</v>
      </c>
      <c r="C120" s="94">
        <f>+PD!C121</f>
        <v>0</v>
      </c>
      <c r="D120" s="89">
        <f>+PD!H121</f>
        <v>0</v>
      </c>
      <c r="E120" s="53"/>
      <c r="F120" s="97"/>
      <c r="G120" s="103"/>
      <c r="H120" s="48"/>
      <c r="I120" s="101">
        <f>+PD!K121</f>
        <v>0</v>
      </c>
      <c r="J120" s="53"/>
      <c r="K120" s="103"/>
    </row>
    <row r="121" spans="1:11" x14ac:dyDescent="0.2">
      <c r="A121" s="91">
        <v>113</v>
      </c>
      <c r="B121" s="94">
        <f>+PD!B122</f>
        <v>0</v>
      </c>
      <c r="C121" s="94">
        <f>+PD!C122</f>
        <v>0</v>
      </c>
      <c r="D121" s="89">
        <f>+PD!H122</f>
        <v>0</v>
      </c>
      <c r="E121" s="53"/>
      <c r="F121" s="97"/>
      <c r="G121" s="103"/>
      <c r="H121" s="48"/>
      <c r="I121" s="101">
        <f>+PD!K122</f>
        <v>0</v>
      </c>
      <c r="J121" s="53"/>
      <c r="K121" s="103"/>
    </row>
    <row r="122" spans="1:11" x14ac:dyDescent="0.2">
      <c r="A122" s="91">
        <v>114</v>
      </c>
      <c r="B122" s="94">
        <f>+PD!B123</f>
        <v>0</v>
      </c>
      <c r="C122" s="94">
        <f>+PD!C123</f>
        <v>0</v>
      </c>
      <c r="D122" s="89">
        <f>+PD!H123</f>
        <v>0</v>
      </c>
      <c r="E122" s="53"/>
      <c r="F122" s="97"/>
      <c r="G122" s="103"/>
      <c r="H122" s="48"/>
      <c r="I122" s="101">
        <f>+PD!K123</f>
        <v>0</v>
      </c>
      <c r="J122" s="53"/>
      <c r="K122" s="103"/>
    </row>
    <row r="123" spans="1:11" x14ac:dyDescent="0.2">
      <c r="A123" s="91">
        <v>115</v>
      </c>
      <c r="B123" s="94">
        <f>+PD!B124</f>
        <v>0</v>
      </c>
      <c r="C123" s="94">
        <f>+PD!C124</f>
        <v>0</v>
      </c>
      <c r="D123" s="89">
        <f>+PD!H124</f>
        <v>0</v>
      </c>
      <c r="E123" s="53"/>
      <c r="F123" s="97"/>
      <c r="G123" s="103"/>
      <c r="H123" s="48"/>
      <c r="I123" s="101">
        <f>+PD!K124</f>
        <v>0</v>
      </c>
      <c r="J123" s="53"/>
      <c r="K123" s="103"/>
    </row>
    <row r="124" spans="1:11" x14ac:dyDescent="0.2">
      <c r="A124" s="91">
        <v>116</v>
      </c>
      <c r="B124" s="94">
        <f>+PD!B125</f>
        <v>0</v>
      </c>
      <c r="C124" s="94">
        <f>+PD!C125</f>
        <v>0</v>
      </c>
      <c r="D124" s="89">
        <f>+PD!H125</f>
        <v>0</v>
      </c>
      <c r="E124" s="53"/>
      <c r="F124" s="97"/>
      <c r="G124" s="103"/>
      <c r="H124" s="48"/>
      <c r="I124" s="101">
        <f>+PD!K125</f>
        <v>0</v>
      </c>
      <c r="J124" s="53"/>
      <c r="K124" s="103"/>
    </row>
    <row r="125" spans="1:11" x14ac:dyDescent="0.2">
      <c r="A125" s="91">
        <v>117</v>
      </c>
      <c r="B125" s="94">
        <f>+PD!B126</f>
        <v>0</v>
      </c>
      <c r="C125" s="94">
        <f>+PD!C126</f>
        <v>0</v>
      </c>
      <c r="D125" s="89">
        <f>+PD!H126</f>
        <v>0</v>
      </c>
      <c r="E125" s="53"/>
      <c r="F125" s="97"/>
      <c r="G125" s="103"/>
      <c r="H125" s="48"/>
      <c r="I125" s="101">
        <f>+PD!K126</f>
        <v>0</v>
      </c>
      <c r="J125" s="53"/>
      <c r="K125" s="103"/>
    </row>
    <row r="126" spans="1:11" x14ac:dyDescent="0.2">
      <c r="A126" s="91">
        <v>118</v>
      </c>
      <c r="B126" s="94">
        <f>+PD!B127</f>
        <v>0</v>
      </c>
      <c r="C126" s="94">
        <f>+PD!C127</f>
        <v>0</v>
      </c>
      <c r="D126" s="89">
        <f>+PD!H127</f>
        <v>0</v>
      </c>
      <c r="E126" s="53"/>
      <c r="F126" s="97"/>
      <c r="G126" s="103"/>
      <c r="H126" s="48"/>
      <c r="I126" s="101">
        <f>+PD!K127</f>
        <v>0</v>
      </c>
      <c r="J126" s="53"/>
      <c r="K126" s="103"/>
    </row>
    <row r="127" spans="1:11" x14ac:dyDescent="0.2">
      <c r="A127" s="91">
        <v>119</v>
      </c>
      <c r="B127" s="94">
        <f>+PD!B128</f>
        <v>0</v>
      </c>
      <c r="C127" s="94">
        <f>+PD!C128</f>
        <v>0</v>
      </c>
      <c r="D127" s="89">
        <f>+PD!H128</f>
        <v>0</v>
      </c>
      <c r="E127" s="53"/>
      <c r="F127" s="97"/>
      <c r="G127" s="103"/>
      <c r="H127" s="48"/>
      <c r="I127" s="101">
        <f>+PD!K128</f>
        <v>0</v>
      </c>
      <c r="J127" s="53"/>
      <c r="K127" s="103"/>
    </row>
    <row r="128" spans="1:11" x14ac:dyDescent="0.2">
      <c r="A128" s="91">
        <v>120</v>
      </c>
      <c r="B128" s="94">
        <f>+PD!B129</f>
        <v>0</v>
      </c>
      <c r="C128" s="94">
        <f>+PD!C129</f>
        <v>0</v>
      </c>
      <c r="D128" s="89">
        <f>+PD!H129</f>
        <v>0</v>
      </c>
      <c r="E128" s="53"/>
      <c r="F128" s="97"/>
      <c r="G128" s="103"/>
      <c r="H128" s="48"/>
      <c r="I128" s="101">
        <f>+PD!K129</f>
        <v>0</v>
      </c>
      <c r="J128" s="53"/>
      <c r="K128" s="103"/>
    </row>
    <row r="129" spans="1:11" x14ac:dyDescent="0.2">
      <c r="A129" s="91">
        <v>121</v>
      </c>
      <c r="B129" s="94">
        <f>+PD!B130</f>
        <v>0</v>
      </c>
      <c r="C129" s="94">
        <f>+PD!C130</f>
        <v>0</v>
      </c>
      <c r="D129" s="89">
        <f>+PD!H130</f>
        <v>0</v>
      </c>
      <c r="E129" s="53"/>
      <c r="F129" s="97"/>
      <c r="G129" s="103"/>
      <c r="H129" s="48"/>
      <c r="I129" s="101">
        <f>+PD!K130</f>
        <v>0</v>
      </c>
      <c r="J129" s="53"/>
      <c r="K129" s="103"/>
    </row>
    <row r="130" spans="1:11" x14ac:dyDescent="0.2">
      <c r="A130" s="91">
        <v>122</v>
      </c>
      <c r="B130" s="94">
        <f>+PD!B131</f>
        <v>0</v>
      </c>
      <c r="C130" s="94">
        <f>+PD!C131</f>
        <v>0</v>
      </c>
      <c r="D130" s="89">
        <f>+PD!H131</f>
        <v>0</v>
      </c>
      <c r="E130" s="53"/>
      <c r="F130" s="97"/>
      <c r="G130" s="103"/>
      <c r="H130" s="48"/>
      <c r="I130" s="101">
        <f>+PD!K131</f>
        <v>0</v>
      </c>
      <c r="J130" s="53"/>
      <c r="K130" s="103"/>
    </row>
    <row r="131" spans="1:11" x14ac:dyDescent="0.2">
      <c r="A131" s="91">
        <v>123</v>
      </c>
      <c r="B131" s="94">
        <f>+PD!B132</f>
        <v>0</v>
      </c>
      <c r="C131" s="94">
        <f>+PD!C132</f>
        <v>0</v>
      </c>
      <c r="D131" s="89">
        <f>+PD!H132</f>
        <v>0</v>
      </c>
      <c r="E131" s="53"/>
      <c r="F131" s="97"/>
      <c r="G131" s="103"/>
      <c r="H131" s="48"/>
      <c r="I131" s="101">
        <f>+PD!K132</f>
        <v>0</v>
      </c>
      <c r="J131" s="53"/>
      <c r="K131" s="103"/>
    </row>
    <row r="132" spans="1:11" x14ac:dyDescent="0.2">
      <c r="A132" s="91">
        <v>124</v>
      </c>
      <c r="B132" s="94">
        <f>+PD!B133</f>
        <v>0</v>
      </c>
      <c r="C132" s="94">
        <f>+PD!C133</f>
        <v>0</v>
      </c>
      <c r="D132" s="89">
        <f>+PD!H133</f>
        <v>0</v>
      </c>
      <c r="E132" s="53"/>
      <c r="F132" s="97"/>
      <c r="G132" s="103"/>
      <c r="H132" s="48"/>
      <c r="I132" s="101">
        <f>+PD!K133</f>
        <v>0</v>
      </c>
      <c r="J132" s="53"/>
      <c r="K132" s="103"/>
    </row>
    <row r="133" spans="1:11" x14ac:dyDescent="0.2">
      <c r="A133" s="91">
        <v>125</v>
      </c>
      <c r="B133" s="94">
        <f>+PD!B134</f>
        <v>0</v>
      </c>
      <c r="C133" s="94">
        <f>+PD!C134</f>
        <v>0</v>
      </c>
      <c r="D133" s="89">
        <f>+PD!H134</f>
        <v>0</v>
      </c>
      <c r="E133" s="53"/>
      <c r="F133" s="97"/>
      <c r="G133" s="103"/>
      <c r="H133" s="48"/>
      <c r="I133" s="101">
        <f>+PD!K134</f>
        <v>0</v>
      </c>
      <c r="J133" s="53"/>
      <c r="K133" s="103"/>
    </row>
    <row r="134" spans="1:11" x14ac:dyDescent="0.2">
      <c r="A134" s="91">
        <v>126</v>
      </c>
      <c r="B134" s="94">
        <f>+PD!B135</f>
        <v>0</v>
      </c>
      <c r="C134" s="94">
        <f>+PD!C135</f>
        <v>0</v>
      </c>
      <c r="D134" s="89">
        <f>+PD!H135</f>
        <v>0</v>
      </c>
      <c r="E134" s="53"/>
      <c r="F134" s="97"/>
      <c r="G134" s="103"/>
      <c r="H134" s="48"/>
      <c r="I134" s="101">
        <f>+PD!K135</f>
        <v>0</v>
      </c>
      <c r="J134" s="53"/>
      <c r="K134" s="103"/>
    </row>
    <row r="135" spans="1:11" x14ac:dyDescent="0.2">
      <c r="A135" s="91">
        <v>127</v>
      </c>
      <c r="B135" s="94">
        <f>+PD!B136</f>
        <v>0</v>
      </c>
      <c r="C135" s="94">
        <f>+PD!C136</f>
        <v>0</v>
      </c>
      <c r="D135" s="89">
        <f>+PD!H136</f>
        <v>0</v>
      </c>
      <c r="E135" s="53"/>
      <c r="F135" s="97"/>
      <c r="G135" s="103"/>
      <c r="H135" s="48"/>
      <c r="I135" s="101">
        <f>+PD!K136</f>
        <v>0</v>
      </c>
      <c r="J135" s="53"/>
      <c r="K135" s="103"/>
    </row>
    <row r="136" spans="1:11" x14ac:dyDescent="0.2">
      <c r="A136" s="91">
        <v>128</v>
      </c>
      <c r="B136" s="94">
        <f>+PD!B137</f>
        <v>0</v>
      </c>
      <c r="C136" s="94">
        <f>+PD!C137</f>
        <v>0</v>
      </c>
      <c r="D136" s="89">
        <f>+PD!H137</f>
        <v>0</v>
      </c>
      <c r="E136" s="53"/>
      <c r="F136" s="97"/>
      <c r="G136" s="103"/>
      <c r="H136" s="48"/>
      <c r="I136" s="101">
        <f>+PD!K137</f>
        <v>0</v>
      </c>
      <c r="J136" s="53"/>
      <c r="K136" s="103"/>
    </row>
    <row r="137" spans="1:11" x14ac:dyDescent="0.2">
      <c r="A137" s="91">
        <v>129</v>
      </c>
      <c r="B137" s="94">
        <f>+PD!B138</f>
        <v>0</v>
      </c>
      <c r="C137" s="94">
        <f>+PD!C138</f>
        <v>0</v>
      </c>
      <c r="D137" s="89">
        <f>+PD!H138</f>
        <v>0</v>
      </c>
      <c r="E137" s="53"/>
      <c r="F137" s="97"/>
      <c r="G137" s="103"/>
      <c r="H137" s="48"/>
      <c r="I137" s="101">
        <f>+PD!K138</f>
        <v>0</v>
      </c>
      <c r="J137" s="53"/>
      <c r="K137" s="103"/>
    </row>
    <row r="138" spans="1:11" x14ac:dyDescent="0.2">
      <c r="A138" s="91">
        <v>130</v>
      </c>
      <c r="B138" s="94">
        <f>+PD!B139</f>
        <v>0</v>
      </c>
      <c r="C138" s="94">
        <f>+PD!C139</f>
        <v>0</v>
      </c>
      <c r="D138" s="89">
        <f>+PD!H139</f>
        <v>0</v>
      </c>
      <c r="E138" s="53"/>
      <c r="F138" s="97"/>
      <c r="G138" s="103"/>
      <c r="H138" s="48"/>
      <c r="I138" s="101">
        <f>+PD!K139</f>
        <v>0</v>
      </c>
      <c r="J138" s="53"/>
      <c r="K138" s="103"/>
    </row>
    <row r="139" spans="1:11" x14ac:dyDescent="0.2">
      <c r="A139" s="91">
        <v>131</v>
      </c>
      <c r="B139" s="94">
        <f>+PD!B140</f>
        <v>0</v>
      </c>
      <c r="C139" s="94">
        <f>+PD!C140</f>
        <v>0</v>
      </c>
      <c r="D139" s="89">
        <f>+PD!H140</f>
        <v>0</v>
      </c>
      <c r="E139" s="53"/>
      <c r="F139" s="97"/>
      <c r="G139" s="103"/>
      <c r="H139" s="48"/>
      <c r="I139" s="101">
        <f>+PD!K140</f>
        <v>0</v>
      </c>
      <c r="J139" s="53"/>
      <c r="K139" s="103"/>
    </row>
    <row r="140" spans="1:11" x14ac:dyDescent="0.2">
      <c r="A140" s="91">
        <v>132</v>
      </c>
      <c r="B140" s="94">
        <f>+PD!B141</f>
        <v>0</v>
      </c>
      <c r="C140" s="94">
        <f>+PD!C141</f>
        <v>0</v>
      </c>
      <c r="D140" s="89">
        <f>+PD!H141</f>
        <v>0</v>
      </c>
      <c r="E140" s="53"/>
      <c r="F140" s="97"/>
      <c r="G140" s="103"/>
      <c r="H140" s="48"/>
      <c r="I140" s="101">
        <f>+PD!K141</f>
        <v>0</v>
      </c>
      <c r="J140" s="53"/>
      <c r="K140" s="103"/>
    </row>
    <row r="141" spans="1:11" x14ac:dyDescent="0.2">
      <c r="A141" s="91">
        <v>133</v>
      </c>
      <c r="B141" s="94">
        <f>+PD!B142</f>
        <v>0</v>
      </c>
      <c r="C141" s="94">
        <f>+PD!C142</f>
        <v>0</v>
      </c>
      <c r="D141" s="89">
        <f>+PD!H142</f>
        <v>0</v>
      </c>
      <c r="E141" s="53"/>
      <c r="F141" s="97"/>
      <c r="G141" s="103"/>
      <c r="H141" s="48"/>
      <c r="I141" s="101">
        <f>+PD!K142</f>
        <v>0</v>
      </c>
      <c r="J141" s="53"/>
      <c r="K141" s="103"/>
    </row>
    <row r="142" spans="1:11" x14ac:dyDescent="0.2">
      <c r="A142" s="91">
        <v>134</v>
      </c>
      <c r="B142" s="94">
        <f>+PD!B143</f>
        <v>0</v>
      </c>
      <c r="C142" s="94">
        <f>+PD!C143</f>
        <v>0</v>
      </c>
      <c r="D142" s="89">
        <f>+PD!H143</f>
        <v>0</v>
      </c>
      <c r="E142" s="53"/>
      <c r="F142" s="97"/>
      <c r="G142" s="103"/>
      <c r="H142" s="48"/>
      <c r="I142" s="101">
        <f>+PD!K143</f>
        <v>0</v>
      </c>
      <c r="J142" s="53"/>
      <c r="K142" s="103"/>
    </row>
    <row r="143" spans="1:11" x14ac:dyDescent="0.2">
      <c r="A143" s="91">
        <v>135</v>
      </c>
      <c r="B143" s="94">
        <f>+PD!B144</f>
        <v>0</v>
      </c>
      <c r="C143" s="94">
        <f>+PD!C144</f>
        <v>0</v>
      </c>
      <c r="D143" s="89">
        <f>+PD!H144</f>
        <v>0</v>
      </c>
      <c r="E143" s="53"/>
      <c r="F143" s="97"/>
      <c r="G143" s="103"/>
      <c r="H143" s="48"/>
      <c r="I143" s="101">
        <f>+PD!K144</f>
        <v>0</v>
      </c>
      <c r="J143" s="53"/>
      <c r="K143" s="103"/>
    </row>
    <row r="144" spans="1:11" x14ac:dyDescent="0.2">
      <c r="A144" s="91">
        <v>136</v>
      </c>
      <c r="B144" s="94">
        <f>+PD!B145</f>
        <v>0</v>
      </c>
      <c r="C144" s="94">
        <f>+PD!C145</f>
        <v>0</v>
      </c>
      <c r="D144" s="89">
        <f>+PD!H145</f>
        <v>0</v>
      </c>
      <c r="E144" s="53"/>
      <c r="F144" s="97"/>
      <c r="G144" s="103"/>
      <c r="H144" s="48"/>
      <c r="I144" s="101">
        <f>+PD!K145</f>
        <v>0</v>
      </c>
      <c r="J144" s="53"/>
      <c r="K144" s="103"/>
    </row>
    <row r="145" spans="1:11" x14ac:dyDescent="0.2">
      <c r="A145" s="91">
        <v>137</v>
      </c>
      <c r="B145" s="94">
        <f>+PD!B146</f>
        <v>0</v>
      </c>
      <c r="C145" s="94">
        <f>+PD!C146</f>
        <v>0</v>
      </c>
      <c r="D145" s="89">
        <f>+PD!H146</f>
        <v>0</v>
      </c>
      <c r="E145" s="53"/>
      <c r="F145" s="97"/>
      <c r="G145" s="103"/>
      <c r="H145" s="48"/>
      <c r="I145" s="101">
        <f>+PD!K146</f>
        <v>0</v>
      </c>
      <c r="J145" s="53"/>
      <c r="K145" s="103"/>
    </row>
    <row r="146" spans="1:11" x14ac:dyDescent="0.2">
      <c r="A146" s="91">
        <v>138</v>
      </c>
      <c r="B146" s="94">
        <f>+PD!B147</f>
        <v>0</v>
      </c>
      <c r="C146" s="94">
        <f>+PD!C147</f>
        <v>0</v>
      </c>
      <c r="D146" s="89">
        <f>+PD!H147</f>
        <v>0</v>
      </c>
      <c r="E146" s="53"/>
      <c r="F146" s="97"/>
      <c r="G146" s="103"/>
      <c r="H146" s="48"/>
      <c r="I146" s="101">
        <f>+PD!K147</f>
        <v>0</v>
      </c>
      <c r="J146" s="53"/>
      <c r="K146" s="103"/>
    </row>
    <row r="147" spans="1:11" x14ac:dyDescent="0.2">
      <c r="A147" s="91">
        <v>139</v>
      </c>
      <c r="B147" s="94">
        <f>+PD!B148</f>
        <v>0</v>
      </c>
      <c r="C147" s="94">
        <f>+PD!C148</f>
        <v>0</v>
      </c>
      <c r="D147" s="89">
        <f>+PD!H148</f>
        <v>0</v>
      </c>
      <c r="E147" s="53"/>
      <c r="F147" s="97"/>
      <c r="G147" s="103"/>
      <c r="H147" s="48"/>
      <c r="I147" s="101">
        <f>+PD!K148</f>
        <v>0</v>
      </c>
      <c r="J147" s="53"/>
      <c r="K147" s="103"/>
    </row>
    <row r="148" spans="1:11" x14ac:dyDescent="0.2">
      <c r="A148" s="91">
        <v>140</v>
      </c>
      <c r="B148" s="94">
        <f>+PD!B149</f>
        <v>0</v>
      </c>
      <c r="C148" s="94">
        <f>+PD!C149</f>
        <v>0</v>
      </c>
      <c r="D148" s="89">
        <f>+PD!H149</f>
        <v>0</v>
      </c>
      <c r="E148" s="53"/>
      <c r="F148" s="97"/>
      <c r="G148" s="103"/>
      <c r="H148" s="48"/>
      <c r="I148" s="101">
        <f>+PD!K149</f>
        <v>0</v>
      </c>
      <c r="J148" s="53"/>
      <c r="K148" s="103"/>
    </row>
    <row r="149" spans="1:11" x14ac:dyDescent="0.2">
      <c r="A149" s="91">
        <v>141</v>
      </c>
      <c r="B149" s="94">
        <f>+PD!B150</f>
        <v>0</v>
      </c>
      <c r="C149" s="94">
        <f>+PD!C150</f>
        <v>0</v>
      </c>
      <c r="D149" s="89">
        <f>+PD!H150</f>
        <v>0</v>
      </c>
      <c r="E149" s="53"/>
      <c r="F149" s="97"/>
      <c r="G149" s="103"/>
      <c r="H149" s="48"/>
      <c r="I149" s="101">
        <f>+PD!K150</f>
        <v>0</v>
      </c>
      <c r="J149" s="53"/>
      <c r="K149" s="103"/>
    </row>
    <row r="150" spans="1:11" x14ac:dyDescent="0.2">
      <c r="A150" s="91">
        <v>142</v>
      </c>
      <c r="B150" s="94">
        <f>+PD!B151</f>
        <v>0</v>
      </c>
      <c r="C150" s="94">
        <f>+PD!C151</f>
        <v>0</v>
      </c>
      <c r="D150" s="89">
        <f>+PD!H151</f>
        <v>0</v>
      </c>
      <c r="E150" s="53"/>
      <c r="F150" s="97"/>
      <c r="G150" s="103"/>
      <c r="H150" s="48"/>
      <c r="I150" s="101">
        <f>+PD!K151</f>
        <v>0</v>
      </c>
      <c r="J150" s="53"/>
      <c r="K150" s="103"/>
    </row>
    <row r="151" spans="1:11" x14ac:dyDescent="0.2">
      <c r="A151" s="91">
        <v>143</v>
      </c>
      <c r="B151" s="94">
        <f>+PD!B152</f>
        <v>0</v>
      </c>
      <c r="C151" s="94">
        <f>+PD!C152</f>
        <v>0</v>
      </c>
      <c r="D151" s="89">
        <f>+PD!H152</f>
        <v>0</v>
      </c>
      <c r="E151" s="53"/>
      <c r="F151" s="97"/>
      <c r="G151" s="103"/>
      <c r="H151" s="48"/>
      <c r="I151" s="101">
        <f>+PD!K152</f>
        <v>0</v>
      </c>
      <c r="J151" s="53"/>
      <c r="K151" s="103"/>
    </row>
    <row r="152" spans="1:11" x14ac:dyDescent="0.2">
      <c r="A152" s="91">
        <v>144</v>
      </c>
      <c r="B152" s="94">
        <f>+PD!B153</f>
        <v>0</v>
      </c>
      <c r="C152" s="94">
        <f>+PD!C153</f>
        <v>0</v>
      </c>
      <c r="D152" s="89">
        <f>+PD!H153</f>
        <v>0</v>
      </c>
      <c r="E152" s="53"/>
      <c r="F152" s="97"/>
      <c r="G152" s="103"/>
      <c r="H152" s="48"/>
      <c r="I152" s="101">
        <f>+PD!K153</f>
        <v>0</v>
      </c>
      <c r="J152" s="53"/>
      <c r="K152" s="103"/>
    </row>
    <row r="153" spans="1:11" x14ac:dyDescent="0.2">
      <c r="A153" s="91">
        <v>145</v>
      </c>
      <c r="B153" s="94">
        <f>+PD!B154</f>
        <v>0</v>
      </c>
      <c r="C153" s="94">
        <f>+PD!C154</f>
        <v>0</v>
      </c>
      <c r="D153" s="89">
        <f>+PD!H154</f>
        <v>0</v>
      </c>
      <c r="E153" s="53"/>
      <c r="F153" s="97"/>
      <c r="G153" s="103"/>
      <c r="H153" s="48"/>
      <c r="I153" s="101">
        <f>+PD!K154</f>
        <v>0</v>
      </c>
      <c r="J153" s="53"/>
      <c r="K153" s="103"/>
    </row>
    <row r="154" spans="1:11" x14ac:dyDescent="0.2">
      <c r="A154" s="91">
        <v>146</v>
      </c>
      <c r="B154" s="94">
        <f>+PD!B155</f>
        <v>0</v>
      </c>
      <c r="C154" s="94">
        <f>+PD!C155</f>
        <v>0</v>
      </c>
      <c r="D154" s="89">
        <f>+PD!H155</f>
        <v>0</v>
      </c>
      <c r="E154" s="53"/>
      <c r="F154" s="97"/>
      <c r="G154" s="103"/>
      <c r="H154" s="48"/>
      <c r="I154" s="101">
        <f>+PD!K155</f>
        <v>0</v>
      </c>
      <c r="J154" s="53"/>
      <c r="K154" s="103"/>
    </row>
    <row r="155" spans="1:11" x14ac:dyDescent="0.2">
      <c r="A155" s="91">
        <v>147</v>
      </c>
      <c r="B155" s="94">
        <f>+PD!B156</f>
        <v>0</v>
      </c>
      <c r="C155" s="94">
        <f>+PD!C156</f>
        <v>0</v>
      </c>
      <c r="D155" s="89">
        <f>+PD!H156</f>
        <v>0</v>
      </c>
      <c r="E155" s="53"/>
      <c r="F155" s="97"/>
      <c r="G155" s="103"/>
      <c r="H155" s="48"/>
      <c r="I155" s="101">
        <f>+PD!K156</f>
        <v>0</v>
      </c>
      <c r="J155" s="53"/>
      <c r="K155" s="103"/>
    </row>
    <row r="156" spans="1:11" x14ac:dyDescent="0.2">
      <c r="A156" s="91">
        <v>148</v>
      </c>
      <c r="B156" s="94">
        <f>+PD!B157</f>
        <v>0</v>
      </c>
      <c r="C156" s="94">
        <f>+PD!C157</f>
        <v>0</v>
      </c>
      <c r="D156" s="89">
        <f>+PD!H157</f>
        <v>0</v>
      </c>
      <c r="E156" s="53"/>
      <c r="F156" s="97"/>
      <c r="G156" s="103"/>
      <c r="H156" s="48"/>
      <c r="I156" s="101">
        <f>+PD!K157</f>
        <v>0</v>
      </c>
      <c r="J156" s="53"/>
      <c r="K156" s="103"/>
    </row>
    <row r="157" spans="1:11" x14ac:dyDescent="0.2">
      <c r="A157" s="91">
        <v>149</v>
      </c>
      <c r="B157" s="94">
        <f>+PD!B158</f>
        <v>0</v>
      </c>
      <c r="C157" s="94">
        <f>+PD!C158</f>
        <v>0</v>
      </c>
      <c r="D157" s="89">
        <f>+PD!H158</f>
        <v>0</v>
      </c>
      <c r="E157" s="53"/>
      <c r="F157" s="97"/>
      <c r="G157" s="103"/>
      <c r="H157" s="48"/>
      <c r="I157" s="101">
        <f>+PD!K158</f>
        <v>0</v>
      </c>
      <c r="J157" s="53"/>
      <c r="K157" s="103"/>
    </row>
    <row r="158" spans="1:11" x14ac:dyDescent="0.2">
      <c r="A158" s="91">
        <v>150</v>
      </c>
      <c r="B158" s="94">
        <f>+PD!B159</f>
        <v>0</v>
      </c>
      <c r="C158" s="94">
        <f>+PD!C159</f>
        <v>0</v>
      </c>
      <c r="D158" s="89">
        <f>+PD!H159</f>
        <v>0</v>
      </c>
      <c r="E158" s="53"/>
      <c r="F158" s="97"/>
      <c r="G158" s="103"/>
      <c r="H158" s="48"/>
      <c r="I158" s="101">
        <f>+PD!K159</f>
        <v>0</v>
      </c>
      <c r="J158" s="53"/>
      <c r="K158" s="103"/>
    </row>
    <row r="159" spans="1:11" x14ac:dyDescent="0.2">
      <c r="A159" s="91">
        <v>151</v>
      </c>
      <c r="B159" s="94">
        <f>+PD!B160</f>
        <v>0</v>
      </c>
      <c r="C159" s="94">
        <f>+PD!C160</f>
        <v>0</v>
      </c>
      <c r="D159" s="89">
        <f>+PD!H160</f>
        <v>0</v>
      </c>
      <c r="E159" s="53"/>
      <c r="F159" s="97"/>
      <c r="G159" s="103"/>
      <c r="H159" s="48"/>
      <c r="I159" s="101">
        <f>+PD!K160</f>
        <v>0</v>
      </c>
      <c r="J159" s="53"/>
      <c r="K159" s="103"/>
    </row>
    <row r="160" spans="1:11" x14ac:dyDescent="0.2">
      <c r="A160" s="91">
        <v>152</v>
      </c>
      <c r="B160" s="94">
        <f>+PD!B161</f>
        <v>0</v>
      </c>
      <c r="C160" s="94">
        <f>+PD!C161</f>
        <v>0</v>
      </c>
      <c r="D160" s="89">
        <f>+PD!H161</f>
        <v>0</v>
      </c>
      <c r="E160" s="53"/>
      <c r="F160" s="97"/>
      <c r="G160" s="103"/>
      <c r="H160" s="48"/>
      <c r="I160" s="101">
        <f>+PD!K161</f>
        <v>0</v>
      </c>
      <c r="J160" s="53"/>
      <c r="K160" s="103"/>
    </row>
    <row r="161" spans="1:11" x14ac:dyDescent="0.2">
      <c r="A161" s="91">
        <v>153</v>
      </c>
      <c r="B161" s="94">
        <f>+PD!B162</f>
        <v>0</v>
      </c>
      <c r="C161" s="94">
        <f>+PD!C162</f>
        <v>0</v>
      </c>
      <c r="D161" s="89">
        <f>+PD!H162</f>
        <v>0</v>
      </c>
      <c r="E161" s="53"/>
      <c r="F161" s="97"/>
      <c r="G161" s="103"/>
      <c r="H161" s="48"/>
      <c r="I161" s="101">
        <f>+PD!K162</f>
        <v>0</v>
      </c>
      <c r="J161" s="53"/>
      <c r="K161" s="103"/>
    </row>
    <row r="162" spans="1:11" x14ac:dyDescent="0.2">
      <c r="A162" s="91">
        <v>154</v>
      </c>
      <c r="B162" s="94">
        <f>+PD!B163</f>
        <v>0</v>
      </c>
      <c r="C162" s="94">
        <f>+PD!C163</f>
        <v>0</v>
      </c>
      <c r="D162" s="89">
        <f>+PD!H163</f>
        <v>0</v>
      </c>
      <c r="E162" s="53"/>
      <c r="F162" s="97"/>
      <c r="G162" s="103"/>
      <c r="H162" s="48"/>
      <c r="I162" s="101">
        <f>+PD!K163</f>
        <v>0</v>
      </c>
      <c r="J162" s="53"/>
      <c r="K162" s="103"/>
    </row>
    <row r="163" spans="1:11" x14ac:dyDescent="0.2">
      <c r="A163" s="91">
        <v>155</v>
      </c>
      <c r="B163" s="94">
        <f>+PD!B164</f>
        <v>0</v>
      </c>
      <c r="C163" s="94">
        <f>+PD!C164</f>
        <v>0</v>
      </c>
      <c r="D163" s="89">
        <f>+PD!H164</f>
        <v>0</v>
      </c>
      <c r="E163" s="53"/>
      <c r="F163" s="97"/>
      <c r="G163" s="103"/>
      <c r="H163" s="48"/>
      <c r="I163" s="101">
        <f>+PD!K164</f>
        <v>0</v>
      </c>
      <c r="J163" s="53"/>
      <c r="K163" s="103"/>
    </row>
    <row r="164" spans="1:11" x14ac:dyDescent="0.2">
      <c r="A164" s="91">
        <v>156</v>
      </c>
      <c r="B164" s="94">
        <f>+PD!B165</f>
        <v>0</v>
      </c>
      <c r="C164" s="94">
        <f>+PD!C165</f>
        <v>0</v>
      </c>
      <c r="D164" s="89">
        <f>+PD!H165</f>
        <v>0</v>
      </c>
      <c r="E164" s="53"/>
      <c r="F164" s="97"/>
      <c r="G164" s="103"/>
      <c r="H164" s="48"/>
      <c r="I164" s="101">
        <f>+PD!K165</f>
        <v>0</v>
      </c>
      <c r="J164" s="53"/>
      <c r="K164" s="103"/>
    </row>
    <row r="165" spans="1:11" x14ac:dyDescent="0.2">
      <c r="A165" s="91">
        <v>157</v>
      </c>
      <c r="B165" s="94">
        <f>+PD!B166</f>
        <v>0</v>
      </c>
      <c r="C165" s="94">
        <f>+PD!C166</f>
        <v>0</v>
      </c>
      <c r="D165" s="89">
        <f>+PD!H166</f>
        <v>0</v>
      </c>
      <c r="E165" s="53"/>
      <c r="F165" s="97"/>
      <c r="G165" s="103"/>
      <c r="H165" s="48"/>
      <c r="I165" s="101">
        <f>+PD!K166</f>
        <v>0</v>
      </c>
      <c r="J165" s="53"/>
      <c r="K165" s="103"/>
    </row>
    <row r="166" spans="1:11" x14ac:dyDescent="0.2">
      <c r="A166" s="91">
        <v>158</v>
      </c>
      <c r="B166" s="94">
        <f>+PD!B167</f>
        <v>0</v>
      </c>
      <c r="C166" s="94">
        <f>+PD!C167</f>
        <v>0</v>
      </c>
      <c r="D166" s="89">
        <f>+PD!H167</f>
        <v>0</v>
      </c>
      <c r="E166" s="53"/>
      <c r="F166" s="97"/>
      <c r="G166" s="103"/>
      <c r="H166" s="48"/>
      <c r="I166" s="101">
        <f>+PD!K167</f>
        <v>0</v>
      </c>
      <c r="J166" s="53"/>
      <c r="K166" s="103"/>
    </row>
    <row r="167" spans="1:11" x14ac:dyDescent="0.2">
      <c r="A167" s="91">
        <v>159</v>
      </c>
      <c r="B167" s="94">
        <f>+PD!B168</f>
        <v>0</v>
      </c>
      <c r="C167" s="94">
        <f>+PD!C168</f>
        <v>0</v>
      </c>
      <c r="D167" s="89">
        <f>+PD!H168</f>
        <v>0</v>
      </c>
      <c r="E167" s="53"/>
      <c r="F167" s="97"/>
      <c r="G167" s="103"/>
      <c r="H167" s="48"/>
      <c r="I167" s="101">
        <f>+PD!K168</f>
        <v>0</v>
      </c>
      <c r="J167" s="53"/>
      <c r="K167" s="103"/>
    </row>
    <row r="168" spans="1:11" x14ac:dyDescent="0.2">
      <c r="A168" s="91">
        <v>160</v>
      </c>
      <c r="B168" s="94">
        <f>+PD!B169</f>
        <v>0</v>
      </c>
      <c r="C168" s="94">
        <f>+PD!C169</f>
        <v>0</v>
      </c>
      <c r="D168" s="89">
        <f>+PD!H169</f>
        <v>0</v>
      </c>
      <c r="E168" s="53"/>
      <c r="F168" s="97"/>
      <c r="G168" s="103"/>
      <c r="H168" s="48"/>
      <c r="I168" s="101">
        <f>+PD!K169</f>
        <v>0</v>
      </c>
      <c r="J168" s="53"/>
      <c r="K168" s="103"/>
    </row>
    <row r="169" spans="1:11" x14ac:dyDescent="0.2">
      <c r="A169" s="91">
        <v>161</v>
      </c>
      <c r="B169" s="94">
        <f>+PD!B170</f>
        <v>0</v>
      </c>
      <c r="C169" s="94">
        <f>+PD!C170</f>
        <v>0</v>
      </c>
      <c r="D169" s="89">
        <f>+PD!H170</f>
        <v>0</v>
      </c>
      <c r="E169" s="53"/>
      <c r="F169" s="97"/>
      <c r="G169" s="103"/>
      <c r="H169" s="48"/>
      <c r="I169" s="101">
        <f>+PD!K170</f>
        <v>0</v>
      </c>
      <c r="J169" s="53"/>
      <c r="K169" s="103"/>
    </row>
    <row r="170" spans="1:11" x14ac:dyDescent="0.2">
      <c r="A170" s="91">
        <v>162</v>
      </c>
      <c r="B170" s="94">
        <f>+PD!B171</f>
        <v>0</v>
      </c>
      <c r="C170" s="94">
        <f>+PD!C171</f>
        <v>0</v>
      </c>
      <c r="D170" s="89">
        <f>+PD!H171</f>
        <v>0</v>
      </c>
      <c r="E170" s="53"/>
      <c r="F170" s="97"/>
      <c r="G170" s="103"/>
      <c r="H170" s="48"/>
      <c r="I170" s="101">
        <f>+PD!K171</f>
        <v>0</v>
      </c>
      <c r="J170" s="53"/>
      <c r="K170" s="103"/>
    </row>
    <row r="171" spans="1:11" x14ac:dyDescent="0.2">
      <c r="A171" s="91">
        <v>163</v>
      </c>
      <c r="B171" s="94">
        <f>+PD!B172</f>
        <v>0</v>
      </c>
      <c r="C171" s="94">
        <f>+PD!C172</f>
        <v>0</v>
      </c>
      <c r="D171" s="89">
        <f>+PD!H172</f>
        <v>0</v>
      </c>
      <c r="E171" s="53"/>
      <c r="F171" s="97"/>
      <c r="G171" s="103"/>
      <c r="H171" s="48"/>
      <c r="I171" s="101">
        <f>+PD!K172</f>
        <v>0</v>
      </c>
      <c r="J171" s="53"/>
      <c r="K171" s="103"/>
    </row>
    <row r="172" spans="1:11" x14ac:dyDescent="0.2">
      <c r="A172" s="91">
        <v>164</v>
      </c>
      <c r="B172" s="94">
        <f>+PD!B173</f>
        <v>0</v>
      </c>
      <c r="C172" s="94">
        <f>+PD!C173</f>
        <v>0</v>
      </c>
      <c r="D172" s="89">
        <f>+PD!H173</f>
        <v>0</v>
      </c>
      <c r="E172" s="53"/>
      <c r="F172" s="97"/>
      <c r="G172" s="103"/>
      <c r="H172" s="48"/>
      <c r="I172" s="101">
        <f>+PD!K173</f>
        <v>0</v>
      </c>
      <c r="J172" s="53"/>
      <c r="K172" s="103"/>
    </row>
    <row r="173" spans="1:11" x14ac:dyDescent="0.2">
      <c r="A173" s="91">
        <v>165</v>
      </c>
      <c r="B173" s="94">
        <f>+PD!B174</f>
        <v>0</v>
      </c>
      <c r="C173" s="94">
        <f>+PD!C174</f>
        <v>0</v>
      </c>
      <c r="D173" s="89">
        <f>+PD!H174</f>
        <v>0</v>
      </c>
      <c r="E173" s="53"/>
      <c r="F173" s="97"/>
      <c r="G173" s="103"/>
      <c r="H173" s="48"/>
      <c r="I173" s="101">
        <f>+PD!K174</f>
        <v>0</v>
      </c>
      <c r="J173" s="53"/>
      <c r="K173" s="103"/>
    </row>
    <row r="174" spans="1:11" x14ac:dyDescent="0.2">
      <c r="A174" s="91">
        <v>166</v>
      </c>
      <c r="B174" s="94">
        <f>+PD!B175</f>
        <v>0</v>
      </c>
      <c r="C174" s="94">
        <f>+PD!C175</f>
        <v>0</v>
      </c>
      <c r="D174" s="89">
        <f>+PD!H175</f>
        <v>0</v>
      </c>
      <c r="E174" s="53"/>
      <c r="F174" s="97"/>
      <c r="G174" s="103"/>
      <c r="H174" s="48"/>
      <c r="I174" s="101">
        <f>+PD!K175</f>
        <v>0</v>
      </c>
      <c r="J174" s="53"/>
      <c r="K174" s="103"/>
    </row>
    <row r="175" spans="1:11" x14ac:dyDescent="0.2">
      <c r="A175" s="91">
        <v>167</v>
      </c>
      <c r="B175" s="94">
        <f>+PD!B176</f>
        <v>0</v>
      </c>
      <c r="C175" s="94">
        <f>+PD!C176</f>
        <v>0</v>
      </c>
      <c r="D175" s="89">
        <f>+PD!H176</f>
        <v>0</v>
      </c>
      <c r="E175" s="53"/>
      <c r="F175" s="97"/>
      <c r="G175" s="103"/>
      <c r="H175" s="48"/>
      <c r="I175" s="101">
        <f>+PD!K176</f>
        <v>0</v>
      </c>
      <c r="J175" s="53"/>
      <c r="K175" s="103"/>
    </row>
    <row r="176" spans="1:11" x14ac:dyDescent="0.2">
      <c r="A176" s="91">
        <v>168</v>
      </c>
      <c r="B176" s="94">
        <f>+PD!B177</f>
        <v>0</v>
      </c>
      <c r="C176" s="94">
        <f>+PD!C177</f>
        <v>0</v>
      </c>
      <c r="D176" s="89">
        <f>+PD!H177</f>
        <v>0</v>
      </c>
      <c r="E176" s="53"/>
      <c r="F176" s="97"/>
      <c r="G176" s="103"/>
      <c r="H176" s="48"/>
      <c r="I176" s="101">
        <f>+PD!K177</f>
        <v>0</v>
      </c>
      <c r="J176" s="53"/>
      <c r="K176" s="103"/>
    </row>
    <row r="177" spans="1:11" x14ac:dyDescent="0.2">
      <c r="A177" s="91">
        <v>169</v>
      </c>
      <c r="B177" s="94">
        <f>+PD!B178</f>
        <v>0</v>
      </c>
      <c r="C177" s="94">
        <f>+PD!C178</f>
        <v>0</v>
      </c>
      <c r="D177" s="89">
        <f>+PD!H178</f>
        <v>0</v>
      </c>
      <c r="E177" s="53"/>
      <c r="F177" s="97"/>
      <c r="G177" s="103"/>
      <c r="H177" s="48"/>
      <c r="I177" s="101">
        <f>+PD!K178</f>
        <v>0</v>
      </c>
      <c r="J177" s="53"/>
      <c r="K177" s="103"/>
    </row>
    <row r="178" spans="1:11" x14ac:dyDescent="0.2">
      <c r="A178" s="91">
        <v>170</v>
      </c>
      <c r="B178" s="94">
        <f>+PD!B179</f>
        <v>0</v>
      </c>
      <c r="C178" s="94">
        <f>+PD!C179</f>
        <v>0</v>
      </c>
      <c r="D178" s="89">
        <f>+PD!H179</f>
        <v>0</v>
      </c>
      <c r="E178" s="53"/>
      <c r="F178" s="97"/>
      <c r="G178" s="103"/>
      <c r="H178" s="48"/>
      <c r="I178" s="101">
        <f>+PD!K179</f>
        <v>0</v>
      </c>
      <c r="J178" s="53"/>
      <c r="K178" s="103"/>
    </row>
    <row r="179" spans="1:11" x14ac:dyDescent="0.2">
      <c r="A179" s="91">
        <v>171</v>
      </c>
      <c r="B179" s="94">
        <f>+PD!B180</f>
        <v>0</v>
      </c>
      <c r="C179" s="94">
        <f>+PD!C180</f>
        <v>0</v>
      </c>
      <c r="D179" s="89">
        <f>+PD!H180</f>
        <v>0</v>
      </c>
      <c r="E179" s="53"/>
      <c r="F179" s="97"/>
      <c r="G179" s="103"/>
      <c r="H179" s="48"/>
      <c r="I179" s="101">
        <f>+PD!K180</f>
        <v>0</v>
      </c>
      <c r="J179" s="53"/>
      <c r="K179" s="103"/>
    </row>
    <row r="180" spans="1:11" x14ac:dyDescent="0.2">
      <c r="A180" s="91">
        <v>172</v>
      </c>
      <c r="B180" s="94">
        <f>+PD!B181</f>
        <v>0</v>
      </c>
      <c r="C180" s="94">
        <f>+PD!C181</f>
        <v>0</v>
      </c>
      <c r="D180" s="89">
        <f>+PD!H181</f>
        <v>0</v>
      </c>
      <c r="E180" s="53"/>
      <c r="F180" s="97"/>
      <c r="G180" s="103"/>
      <c r="H180" s="48"/>
      <c r="I180" s="101">
        <f>+PD!K181</f>
        <v>0</v>
      </c>
      <c r="J180" s="53"/>
      <c r="K180" s="103"/>
    </row>
    <row r="181" spans="1:11" x14ac:dyDescent="0.2">
      <c r="A181" s="91">
        <v>173</v>
      </c>
      <c r="B181" s="94">
        <f>+PD!B182</f>
        <v>0</v>
      </c>
      <c r="C181" s="94">
        <f>+PD!C182</f>
        <v>0</v>
      </c>
      <c r="D181" s="89">
        <f>+PD!H182</f>
        <v>0</v>
      </c>
      <c r="E181" s="53"/>
      <c r="F181" s="97"/>
      <c r="G181" s="103"/>
      <c r="H181" s="48"/>
      <c r="I181" s="101">
        <f>+PD!K182</f>
        <v>0</v>
      </c>
      <c r="J181" s="53"/>
      <c r="K181" s="103"/>
    </row>
    <row r="182" spans="1:11" x14ac:dyDescent="0.2">
      <c r="A182" s="91">
        <v>174</v>
      </c>
      <c r="B182" s="94">
        <f>+PD!B183</f>
        <v>0</v>
      </c>
      <c r="C182" s="94">
        <f>+PD!C183</f>
        <v>0</v>
      </c>
      <c r="D182" s="89">
        <f>+PD!H183</f>
        <v>0</v>
      </c>
      <c r="E182" s="53"/>
      <c r="F182" s="97"/>
      <c r="G182" s="103"/>
      <c r="H182" s="48"/>
      <c r="I182" s="101">
        <f>+PD!K183</f>
        <v>0</v>
      </c>
      <c r="J182" s="53"/>
      <c r="K182" s="103"/>
    </row>
    <row r="183" spans="1:11" x14ac:dyDescent="0.2">
      <c r="A183" s="91">
        <v>175</v>
      </c>
      <c r="B183" s="94">
        <f>+PD!B184</f>
        <v>0</v>
      </c>
      <c r="C183" s="94">
        <f>+PD!C184</f>
        <v>0</v>
      </c>
      <c r="D183" s="89">
        <f>+PD!H184</f>
        <v>0</v>
      </c>
      <c r="E183" s="53"/>
      <c r="F183" s="97"/>
      <c r="G183" s="103"/>
      <c r="H183" s="48"/>
      <c r="I183" s="101">
        <f>+PD!K184</f>
        <v>0</v>
      </c>
      <c r="J183" s="53"/>
      <c r="K183" s="103"/>
    </row>
    <row r="184" spans="1:11" x14ac:dyDescent="0.2">
      <c r="A184" s="91">
        <v>176</v>
      </c>
      <c r="B184" s="94">
        <f>+PD!B185</f>
        <v>0</v>
      </c>
      <c r="C184" s="94">
        <f>+PD!C185</f>
        <v>0</v>
      </c>
      <c r="D184" s="89">
        <f>+PD!H185</f>
        <v>0</v>
      </c>
      <c r="E184" s="53"/>
      <c r="F184" s="97"/>
      <c r="G184" s="103"/>
      <c r="H184" s="48"/>
      <c r="I184" s="101">
        <f>+PD!K185</f>
        <v>0</v>
      </c>
      <c r="J184" s="53"/>
      <c r="K184" s="103"/>
    </row>
    <row r="185" spans="1:11" x14ac:dyDescent="0.2">
      <c r="A185" s="91">
        <v>177</v>
      </c>
      <c r="B185" s="94">
        <f>+PD!B186</f>
        <v>0</v>
      </c>
      <c r="C185" s="94">
        <f>+PD!C186</f>
        <v>0</v>
      </c>
      <c r="D185" s="89">
        <f>+PD!H186</f>
        <v>0</v>
      </c>
      <c r="E185" s="53"/>
      <c r="F185" s="97"/>
      <c r="G185" s="103"/>
      <c r="H185" s="48"/>
      <c r="I185" s="101">
        <f>+PD!K186</f>
        <v>0</v>
      </c>
      <c r="J185" s="53"/>
      <c r="K185" s="103"/>
    </row>
    <row r="186" spans="1:11" x14ac:dyDescent="0.2">
      <c r="A186" s="91">
        <v>178</v>
      </c>
      <c r="B186" s="94">
        <f>+PD!B187</f>
        <v>0</v>
      </c>
      <c r="C186" s="94">
        <f>+PD!C187</f>
        <v>0</v>
      </c>
      <c r="D186" s="89">
        <f>+PD!H187</f>
        <v>0</v>
      </c>
      <c r="E186" s="53"/>
      <c r="F186" s="97"/>
      <c r="G186" s="103"/>
      <c r="H186" s="48"/>
      <c r="I186" s="101">
        <f>+PD!K187</f>
        <v>0</v>
      </c>
      <c r="J186" s="53"/>
      <c r="K186" s="103"/>
    </row>
    <row r="187" spans="1:11" x14ac:dyDescent="0.2">
      <c r="A187" s="91">
        <v>179</v>
      </c>
      <c r="B187" s="94">
        <f>+PD!B188</f>
        <v>0</v>
      </c>
      <c r="C187" s="94">
        <f>+PD!C188</f>
        <v>0</v>
      </c>
      <c r="D187" s="89">
        <f>+PD!H188</f>
        <v>0</v>
      </c>
      <c r="E187" s="53"/>
      <c r="F187" s="97"/>
      <c r="G187" s="103"/>
      <c r="H187" s="48"/>
      <c r="I187" s="101">
        <f>+PD!K188</f>
        <v>0</v>
      </c>
      <c r="J187" s="53"/>
      <c r="K187" s="103"/>
    </row>
    <row r="188" spans="1:11" x14ac:dyDescent="0.2">
      <c r="A188" s="91">
        <v>180</v>
      </c>
      <c r="B188" s="94">
        <f>+PD!B189</f>
        <v>0</v>
      </c>
      <c r="C188" s="94">
        <f>+PD!C189</f>
        <v>0</v>
      </c>
      <c r="D188" s="89">
        <f>+PD!H189</f>
        <v>0</v>
      </c>
      <c r="E188" s="53"/>
      <c r="F188" s="97"/>
      <c r="G188" s="103"/>
      <c r="H188" s="48"/>
      <c r="I188" s="101">
        <f>+PD!K189</f>
        <v>0</v>
      </c>
      <c r="J188" s="53"/>
      <c r="K188" s="103"/>
    </row>
    <row r="189" spans="1:11" x14ac:dyDescent="0.2">
      <c r="A189" s="91">
        <v>181</v>
      </c>
      <c r="B189" s="94">
        <f>+PD!B190</f>
        <v>0</v>
      </c>
      <c r="C189" s="94">
        <f>+PD!C190</f>
        <v>0</v>
      </c>
      <c r="D189" s="89">
        <f>+PD!H190</f>
        <v>0</v>
      </c>
      <c r="E189" s="53"/>
      <c r="F189" s="97"/>
      <c r="G189" s="103"/>
      <c r="H189" s="48"/>
      <c r="I189" s="101">
        <f>+PD!K190</f>
        <v>0</v>
      </c>
      <c r="J189" s="53"/>
      <c r="K189" s="103"/>
    </row>
    <row r="190" spans="1:11" x14ac:dyDescent="0.2">
      <c r="A190" s="91">
        <v>182</v>
      </c>
      <c r="B190" s="94">
        <f>+PD!B191</f>
        <v>0</v>
      </c>
      <c r="C190" s="94">
        <f>+PD!C191</f>
        <v>0</v>
      </c>
      <c r="D190" s="89">
        <f>+PD!H191</f>
        <v>0</v>
      </c>
      <c r="E190" s="53"/>
      <c r="F190" s="97"/>
      <c r="G190" s="103"/>
      <c r="H190" s="48"/>
      <c r="I190" s="101">
        <f>+PD!K191</f>
        <v>0</v>
      </c>
      <c r="J190" s="53"/>
      <c r="K190" s="103"/>
    </row>
    <row r="191" spans="1:11" x14ac:dyDescent="0.2">
      <c r="A191" s="91">
        <v>183</v>
      </c>
      <c r="B191" s="94">
        <f>+PD!B192</f>
        <v>0</v>
      </c>
      <c r="C191" s="94">
        <f>+PD!C192</f>
        <v>0</v>
      </c>
      <c r="D191" s="89">
        <f>+PD!H192</f>
        <v>0</v>
      </c>
      <c r="E191" s="53"/>
      <c r="F191" s="97"/>
      <c r="G191" s="103"/>
      <c r="H191" s="48"/>
      <c r="I191" s="101">
        <f>+PD!K192</f>
        <v>0</v>
      </c>
      <c r="J191" s="53"/>
      <c r="K191" s="103"/>
    </row>
    <row r="192" spans="1:11" x14ac:dyDescent="0.2">
      <c r="A192" s="91">
        <v>184</v>
      </c>
      <c r="B192" s="94">
        <f>+PD!B193</f>
        <v>0</v>
      </c>
      <c r="C192" s="94">
        <f>+PD!C193</f>
        <v>0</v>
      </c>
      <c r="D192" s="89">
        <f>+PD!H193</f>
        <v>0</v>
      </c>
      <c r="E192" s="53"/>
      <c r="F192" s="97"/>
      <c r="G192" s="103"/>
      <c r="H192" s="48"/>
      <c r="I192" s="101">
        <f>+PD!K193</f>
        <v>0</v>
      </c>
      <c r="J192" s="53"/>
      <c r="K192" s="103"/>
    </row>
    <row r="193" spans="1:11" x14ac:dyDescent="0.2">
      <c r="A193" s="91">
        <v>185</v>
      </c>
      <c r="B193" s="94">
        <f>+PD!B194</f>
        <v>0</v>
      </c>
      <c r="C193" s="94">
        <f>+PD!C194</f>
        <v>0</v>
      </c>
      <c r="D193" s="89">
        <f>+PD!H194</f>
        <v>0</v>
      </c>
      <c r="E193" s="53"/>
      <c r="F193" s="97"/>
      <c r="G193" s="103"/>
      <c r="H193" s="48"/>
      <c r="I193" s="101">
        <f>+PD!K194</f>
        <v>0</v>
      </c>
      <c r="J193" s="53"/>
      <c r="K193" s="103"/>
    </row>
    <row r="194" spans="1:11" x14ac:dyDescent="0.2">
      <c r="A194" s="91">
        <v>186</v>
      </c>
      <c r="B194" s="94">
        <f>+PD!B195</f>
        <v>0</v>
      </c>
      <c r="C194" s="94">
        <f>+PD!C195</f>
        <v>0</v>
      </c>
      <c r="D194" s="89">
        <f>+PD!H195</f>
        <v>0</v>
      </c>
      <c r="E194" s="53"/>
      <c r="F194" s="97"/>
      <c r="G194" s="103"/>
      <c r="H194" s="48"/>
      <c r="I194" s="101">
        <f>+PD!K195</f>
        <v>0</v>
      </c>
      <c r="J194" s="53"/>
      <c r="K194" s="103"/>
    </row>
    <row r="195" spans="1:11" x14ac:dyDescent="0.2">
      <c r="A195" s="91">
        <v>187</v>
      </c>
      <c r="B195" s="94">
        <f>+PD!B196</f>
        <v>0</v>
      </c>
      <c r="C195" s="94">
        <f>+PD!C196</f>
        <v>0</v>
      </c>
      <c r="D195" s="89">
        <f>+PD!H196</f>
        <v>0</v>
      </c>
      <c r="E195" s="53"/>
      <c r="F195" s="97"/>
      <c r="G195" s="103"/>
      <c r="H195" s="48"/>
      <c r="I195" s="101">
        <f>+PD!K196</f>
        <v>0</v>
      </c>
      <c r="J195" s="53"/>
      <c r="K195" s="103"/>
    </row>
    <row r="196" spans="1:11" x14ac:dyDescent="0.2">
      <c r="A196" s="91">
        <v>188</v>
      </c>
      <c r="B196" s="94">
        <f>+PD!B197</f>
        <v>0</v>
      </c>
      <c r="C196" s="94">
        <f>+PD!C197</f>
        <v>0</v>
      </c>
      <c r="D196" s="89">
        <f>+PD!H197</f>
        <v>0</v>
      </c>
      <c r="E196" s="53"/>
      <c r="F196" s="97"/>
      <c r="G196" s="103"/>
      <c r="H196" s="48"/>
      <c r="I196" s="101">
        <f>+PD!K197</f>
        <v>0</v>
      </c>
      <c r="J196" s="53"/>
      <c r="K196" s="103"/>
    </row>
    <row r="197" spans="1:11" x14ac:dyDescent="0.2">
      <c r="A197" s="91">
        <v>189</v>
      </c>
      <c r="B197" s="94">
        <f>+PD!B198</f>
        <v>0</v>
      </c>
      <c r="C197" s="94">
        <f>+PD!C198</f>
        <v>0</v>
      </c>
      <c r="D197" s="89">
        <f>+PD!H198</f>
        <v>0</v>
      </c>
      <c r="E197" s="53"/>
      <c r="F197" s="97"/>
      <c r="G197" s="103"/>
      <c r="H197" s="48"/>
      <c r="I197" s="101">
        <f>+PD!K198</f>
        <v>0</v>
      </c>
      <c r="J197" s="53"/>
      <c r="K197" s="103"/>
    </row>
    <row r="198" spans="1:11" x14ac:dyDescent="0.2">
      <c r="A198" s="91">
        <v>190</v>
      </c>
      <c r="B198" s="94">
        <f>+PD!B199</f>
        <v>0</v>
      </c>
      <c r="C198" s="94">
        <f>+PD!C199</f>
        <v>0</v>
      </c>
      <c r="D198" s="89">
        <f>+PD!H199</f>
        <v>0</v>
      </c>
      <c r="E198" s="53"/>
      <c r="F198" s="97"/>
      <c r="G198" s="103"/>
      <c r="H198" s="48"/>
      <c r="I198" s="101">
        <f>+PD!K199</f>
        <v>0</v>
      </c>
      <c r="J198" s="53"/>
      <c r="K198" s="103"/>
    </row>
    <row r="199" spans="1:11" x14ac:dyDescent="0.2">
      <c r="A199" s="91">
        <v>191</v>
      </c>
      <c r="B199" s="94">
        <f>+PD!B200</f>
        <v>0</v>
      </c>
      <c r="C199" s="94">
        <f>+PD!C200</f>
        <v>0</v>
      </c>
      <c r="D199" s="89">
        <f>+PD!H200</f>
        <v>0</v>
      </c>
      <c r="E199" s="53"/>
      <c r="F199" s="97"/>
      <c r="G199" s="103"/>
      <c r="H199" s="48"/>
      <c r="I199" s="101">
        <f>+PD!K200</f>
        <v>0</v>
      </c>
      <c r="J199" s="53"/>
      <c r="K199" s="103"/>
    </row>
    <row r="200" spans="1:11" x14ac:dyDescent="0.2">
      <c r="A200" s="91">
        <v>192</v>
      </c>
      <c r="B200" s="94">
        <f>+PD!B201</f>
        <v>0</v>
      </c>
      <c r="C200" s="94">
        <f>+PD!C201</f>
        <v>0</v>
      </c>
      <c r="D200" s="89">
        <f>+PD!H201</f>
        <v>0</v>
      </c>
      <c r="E200" s="53"/>
      <c r="F200" s="97"/>
      <c r="G200" s="103"/>
      <c r="H200" s="48"/>
      <c r="I200" s="101">
        <f>+PD!K201</f>
        <v>0</v>
      </c>
      <c r="J200" s="53"/>
      <c r="K200" s="103"/>
    </row>
    <row r="201" spans="1:11" x14ac:dyDescent="0.2">
      <c r="A201" s="91">
        <v>193</v>
      </c>
      <c r="B201" s="94">
        <f>+PD!B202</f>
        <v>0</v>
      </c>
      <c r="C201" s="94">
        <f>+PD!C202</f>
        <v>0</v>
      </c>
      <c r="D201" s="89">
        <f>+PD!H202</f>
        <v>0</v>
      </c>
      <c r="E201" s="53"/>
      <c r="F201" s="97"/>
      <c r="G201" s="103"/>
      <c r="H201" s="48"/>
      <c r="I201" s="101">
        <f>+PD!K202</f>
        <v>0</v>
      </c>
      <c r="J201" s="53"/>
      <c r="K201" s="103"/>
    </row>
    <row r="202" spans="1:11" x14ac:dyDescent="0.2">
      <c r="A202" s="91">
        <v>194</v>
      </c>
      <c r="B202" s="94">
        <f>+PD!B203</f>
        <v>0</v>
      </c>
      <c r="C202" s="94">
        <f>+PD!C203</f>
        <v>0</v>
      </c>
      <c r="D202" s="89">
        <f>+PD!H203</f>
        <v>0</v>
      </c>
      <c r="E202" s="53"/>
      <c r="F202" s="97"/>
      <c r="G202" s="103"/>
      <c r="H202" s="48"/>
      <c r="I202" s="101">
        <f>+PD!K203</f>
        <v>0</v>
      </c>
      <c r="J202" s="53"/>
      <c r="K202" s="103"/>
    </row>
    <row r="203" spans="1:11" x14ac:dyDescent="0.2">
      <c r="A203" s="91">
        <v>195</v>
      </c>
      <c r="B203" s="94">
        <f>+PD!B204</f>
        <v>0</v>
      </c>
      <c r="C203" s="94">
        <f>+PD!C204</f>
        <v>0</v>
      </c>
      <c r="D203" s="89">
        <f>+PD!H204</f>
        <v>0</v>
      </c>
      <c r="E203" s="53"/>
      <c r="F203" s="97"/>
      <c r="G203" s="103"/>
      <c r="H203" s="48"/>
      <c r="I203" s="101">
        <f>+PD!K204</f>
        <v>0</v>
      </c>
      <c r="J203" s="53"/>
      <c r="K203" s="103"/>
    </row>
    <row r="204" spans="1:11" x14ac:dyDescent="0.2">
      <c r="A204" s="91">
        <v>196</v>
      </c>
      <c r="B204" s="94">
        <f>+PD!B205</f>
        <v>0</v>
      </c>
      <c r="C204" s="94">
        <f>+PD!C205</f>
        <v>0</v>
      </c>
      <c r="D204" s="89">
        <f>+PD!H205</f>
        <v>0</v>
      </c>
      <c r="E204" s="53"/>
      <c r="F204" s="97"/>
      <c r="G204" s="103"/>
      <c r="H204" s="48"/>
      <c r="I204" s="101">
        <f>+PD!K205</f>
        <v>0</v>
      </c>
      <c r="J204" s="53"/>
      <c r="K204" s="103"/>
    </row>
    <row r="205" spans="1:11" x14ac:dyDescent="0.2">
      <c r="A205" s="91">
        <v>197</v>
      </c>
      <c r="B205" s="94">
        <f>+PD!B206</f>
        <v>0</v>
      </c>
      <c r="C205" s="94">
        <f>+PD!C206</f>
        <v>0</v>
      </c>
      <c r="D205" s="89">
        <f>+PD!H206</f>
        <v>0</v>
      </c>
      <c r="E205" s="53"/>
      <c r="F205" s="97"/>
      <c r="G205" s="103"/>
      <c r="H205" s="48"/>
      <c r="I205" s="101">
        <f>+PD!K206</f>
        <v>0</v>
      </c>
      <c r="J205" s="53"/>
      <c r="K205" s="103"/>
    </row>
    <row r="206" spans="1:11" x14ac:dyDescent="0.2">
      <c r="A206" s="91">
        <v>198</v>
      </c>
      <c r="B206" s="94">
        <f>+PD!B207</f>
        <v>0</v>
      </c>
      <c r="C206" s="94">
        <f>+PD!C207</f>
        <v>0</v>
      </c>
      <c r="D206" s="89">
        <f>+PD!H207</f>
        <v>0</v>
      </c>
      <c r="E206" s="53"/>
      <c r="F206" s="97"/>
      <c r="G206" s="103"/>
      <c r="H206" s="48"/>
      <c r="I206" s="101">
        <f>+PD!K207</f>
        <v>0</v>
      </c>
      <c r="J206" s="53"/>
      <c r="K206" s="103"/>
    </row>
    <row r="207" spans="1:11" x14ac:dyDescent="0.2">
      <c r="A207" s="91">
        <v>199</v>
      </c>
      <c r="B207" s="94">
        <f>+PD!B208</f>
        <v>0</v>
      </c>
      <c r="C207" s="94">
        <f>+PD!C208</f>
        <v>0</v>
      </c>
      <c r="D207" s="89">
        <f>+PD!H208</f>
        <v>0</v>
      </c>
      <c r="E207" s="53"/>
      <c r="F207" s="97"/>
      <c r="G207" s="103"/>
      <c r="H207" s="48"/>
      <c r="I207" s="101">
        <f>+PD!K208</f>
        <v>0</v>
      </c>
      <c r="J207" s="53"/>
      <c r="K207" s="103"/>
    </row>
    <row r="208" spans="1:11" x14ac:dyDescent="0.2">
      <c r="A208" s="91">
        <v>200</v>
      </c>
      <c r="B208" s="94">
        <f>+PD!B209</f>
        <v>0</v>
      </c>
      <c r="C208" s="94">
        <f>+PD!C209</f>
        <v>0</v>
      </c>
      <c r="D208" s="89">
        <f>+PD!H209</f>
        <v>0</v>
      </c>
      <c r="E208" s="53"/>
      <c r="F208" s="97"/>
      <c r="G208" s="103"/>
      <c r="H208" s="48"/>
      <c r="I208" s="101">
        <f>+PD!K209</f>
        <v>0</v>
      </c>
      <c r="J208" s="53"/>
      <c r="K208" s="103"/>
    </row>
    <row r="209" spans="1:11" x14ac:dyDescent="0.2">
      <c r="A209" s="91">
        <v>201</v>
      </c>
      <c r="B209" s="94">
        <f>+PD!B210</f>
        <v>0</v>
      </c>
      <c r="C209" s="94">
        <f>+PD!C210</f>
        <v>0</v>
      </c>
      <c r="D209" s="89">
        <f>+PD!H210</f>
        <v>0</v>
      </c>
      <c r="E209" s="53"/>
      <c r="F209" s="97"/>
      <c r="G209" s="103"/>
      <c r="H209" s="48"/>
      <c r="I209" s="101">
        <f>+PD!K210</f>
        <v>0</v>
      </c>
      <c r="J209" s="53"/>
      <c r="K209" s="103"/>
    </row>
    <row r="210" spans="1:11" x14ac:dyDescent="0.2">
      <c r="A210" s="91">
        <v>202</v>
      </c>
      <c r="B210" s="94">
        <f>+PD!B211</f>
        <v>0</v>
      </c>
      <c r="C210" s="94">
        <f>+PD!C211</f>
        <v>0</v>
      </c>
      <c r="D210" s="89">
        <f>+PD!H211</f>
        <v>0</v>
      </c>
      <c r="E210" s="53"/>
      <c r="F210" s="97"/>
      <c r="G210" s="103"/>
      <c r="H210" s="48"/>
      <c r="I210" s="101">
        <f>+PD!K211</f>
        <v>0</v>
      </c>
      <c r="J210" s="53"/>
      <c r="K210" s="103"/>
    </row>
    <row r="211" spans="1:11" x14ac:dyDescent="0.2">
      <c r="A211" s="91">
        <v>203</v>
      </c>
      <c r="B211" s="94">
        <f>+PD!B212</f>
        <v>0</v>
      </c>
      <c r="C211" s="94">
        <f>+PD!C212</f>
        <v>0</v>
      </c>
      <c r="D211" s="89">
        <f>+PD!H212</f>
        <v>0</v>
      </c>
      <c r="E211" s="53"/>
      <c r="F211" s="97"/>
      <c r="G211" s="103"/>
      <c r="H211" s="48"/>
      <c r="I211" s="101">
        <f>+PD!K212</f>
        <v>0</v>
      </c>
      <c r="J211" s="53"/>
      <c r="K211" s="103"/>
    </row>
    <row r="212" spans="1:11" x14ac:dyDescent="0.2">
      <c r="A212" s="91">
        <v>204</v>
      </c>
      <c r="B212" s="94">
        <f>+PD!B213</f>
        <v>0</v>
      </c>
      <c r="C212" s="94">
        <f>+PD!C213</f>
        <v>0</v>
      </c>
      <c r="D212" s="89">
        <f>+PD!H213</f>
        <v>0</v>
      </c>
      <c r="E212" s="53"/>
      <c r="F212" s="97"/>
      <c r="G212" s="103"/>
      <c r="H212" s="48"/>
      <c r="I212" s="101">
        <f>+PD!K213</f>
        <v>0</v>
      </c>
      <c r="J212" s="53"/>
      <c r="K212" s="103"/>
    </row>
    <row r="213" spans="1:11" x14ac:dyDescent="0.2">
      <c r="A213" s="91">
        <v>205</v>
      </c>
      <c r="B213" s="94">
        <f>+PD!B214</f>
        <v>0</v>
      </c>
      <c r="C213" s="94">
        <f>+PD!C214</f>
        <v>0</v>
      </c>
      <c r="D213" s="89">
        <f>+PD!H214</f>
        <v>0</v>
      </c>
      <c r="E213" s="53"/>
      <c r="F213" s="97"/>
      <c r="G213" s="103"/>
      <c r="H213" s="48"/>
      <c r="I213" s="101">
        <f>+PD!K214</f>
        <v>0</v>
      </c>
      <c r="J213" s="53"/>
      <c r="K213" s="103"/>
    </row>
    <row r="214" spans="1:11" x14ac:dyDescent="0.2">
      <c r="A214" s="91">
        <v>206</v>
      </c>
      <c r="B214" s="94">
        <f>+PD!B215</f>
        <v>0</v>
      </c>
      <c r="C214" s="94">
        <f>+PD!C215</f>
        <v>0</v>
      </c>
      <c r="D214" s="89">
        <f>+PD!H215</f>
        <v>0</v>
      </c>
      <c r="E214" s="53"/>
      <c r="F214" s="97"/>
      <c r="G214" s="103"/>
      <c r="H214" s="48"/>
      <c r="I214" s="101">
        <f>+PD!K215</f>
        <v>0</v>
      </c>
      <c r="J214" s="53"/>
      <c r="K214" s="103"/>
    </row>
    <row r="215" spans="1:11" x14ac:dyDescent="0.2">
      <c r="A215" s="91">
        <v>207</v>
      </c>
      <c r="B215" s="94">
        <f>+PD!B216</f>
        <v>0</v>
      </c>
      <c r="C215" s="94">
        <f>+PD!C216</f>
        <v>0</v>
      </c>
      <c r="D215" s="89">
        <f>+PD!H216</f>
        <v>0</v>
      </c>
      <c r="E215" s="53"/>
      <c r="F215" s="97"/>
      <c r="G215" s="103"/>
      <c r="H215" s="48"/>
      <c r="I215" s="101">
        <f>+PD!K216</f>
        <v>0</v>
      </c>
      <c r="J215" s="53"/>
      <c r="K215" s="103"/>
    </row>
    <row r="216" spans="1:11" x14ac:dyDescent="0.2">
      <c r="A216" s="91">
        <v>208</v>
      </c>
      <c r="B216" s="94">
        <f>+PD!B217</f>
        <v>0</v>
      </c>
      <c r="C216" s="94">
        <f>+PD!C217</f>
        <v>0</v>
      </c>
      <c r="D216" s="89">
        <f>+PD!H217</f>
        <v>0</v>
      </c>
      <c r="E216" s="53"/>
      <c r="F216" s="97"/>
      <c r="G216" s="103"/>
      <c r="H216" s="48"/>
      <c r="I216" s="101">
        <f>+PD!K217</f>
        <v>0</v>
      </c>
      <c r="J216" s="53"/>
      <c r="K216" s="103"/>
    </row>
    <row r="217" spans="1:11" x14ac:dyDescent="0.2">
      <c r="A217" s="91">
        <v>209</v>
      </c>
      <c r="B217" s="94">
        <f>+PD!B218</f>
        <v>0</v>
      </c>
      <c r="C217" s="94">
        <f>+PD!C218</f>
        <v>0</v>
      </c>
      <c r="D217" s="89">
        <f>+PD!H218</f>
        <v>0</v>
      </c>
      <c r="E217" s="53"/>
      <c r="F217" s="97"/>
      <c r="G217" s="103"/>
      <c r="H217" s="48"/>
      <c r="I217" s="101">
        <f>+PD!K218</f>
        <v>0</v>
      </c>
      <c r="J217" s="53"/>
      <c r="K217" s="103"/>
    </row>
    <row r="218" spans="1:11" x14ac:dyDescent="0.2">
      <c r="A218" s="91">
        <v>210</v>
      </c>
      <c r="B218" s="94">
        <f>+PD!B219</f>
        <v>0</v>
      </c>
      <c r="C218" s="94">
        <f>+PD!C219</f>
        <v>0</v>
      </c>
      <c r="D218" s="89">
        <f>+PD!H219</f>
        <v>0</v>
      </c>
      <c r="E218" s="53"/>
      <c r="F218" s="97"/>
      <c r="G218" s="103"/>
      <c r="H218" s="48"/>
      <c r="I218" s="101">
        <f>+PD!K219</f>
        <v>0</v>
      </c>
      <c r="J218" s="53"/>
      <c r="K218" s="103"/>
    </row>
    <row r="219" spans="1:11" x14ac:dyDescent="0.2">
      <c r="A219" s="91">
        <v>211</v>
      </c>
      <c r="B219" s="94">
        <f>+PD!B220</f>
        <v>0</v>
      </c>
      <c r="C219" s="94">
        <f>+PD!C220</f>
        <v>0</v>
      </c>
      <c r="D219" s="89">
        <f>+PD!H220</f>
        <v>0</v>
      </c>
      <c r="E219" s="53"/>
      <c r="F219" s="97"/>
      <c r="G219" s="103"/>
      <c r="H219" s="48"/>
      <c r="I219" s="101">
        <f>+PD!K220</f>
        <v>0</v>
      </c>
      <c r="J219" s="53"/>
      <c r="K219" s="103"/>
    </row>
    <row r="220" spans="1:11" x14ac:dyDescent="0.2">
      <c r="A220" s="91">
        <v>212</v>
      </c>
      <c r="B220" s="94">
        <f>+PD!B221</f>
        <v>0</v>
      </c>
      <c r="C220" s="94">
        <f>+PD!C221</f>
        <v>0</v>
      </c>
      <c r="D220" s="89">
        <f>+PD!H221</f>
        <v>0</v>
      </c>
      <c r="E220" s="53"/>
      <c r="F220" s="97"/>
      <c r="G220" s="103"/>
      <c r="H220" s="48"/>
      <c r="I220" s="101">
        <f>+PD!K221</f>
        <v>0</v>
      </c>
      <c r="J220" s="53"/>
      <c r="K220" s="103"/>
    </row>
    <row r="221" spans="1:11" x14ac:dyDescent="0.2">
      <c r="A221" s="91">
        <v>213</v>
      </c>
      <c r="B221" s="94">
        <f>+PD!B222</f>
        <v>0</v>
      </c>
      <c r="C221" s="94">
        <f>+PD!C222</f>
        <v>0</v>
      </c>
      <c r="D221" s="89">
        <f>+PD!H222</f>
        <v>0</v>
      </c>
      <c r="E221" s="53"/>
      <c r="F221" s="97"/>
      <c r="G221" s="103"/>
      <c r="H221" s="48"/>
      <c r="I221" s="101">
        <f>+PD!K222</f>
        <v>0</v>
      </c>
      <c r="J221" s="53"/>
      <c r="K221" s="103"/>
    </row>
    <row r="222" spans="1:11" x14ac:dyDescent="0.2">
      <c r="A222" s="91">
        <v>214</v>
      </c>
      <c r="B222" s="94">
        <f>+PD!B223</f>
        <v>0</v>
      </c>
      <c r="C222" s="94">
        <f>+PD!C223</f>
        <v>0</v>
      </c>
      <c r="D222" s="89">
        <f>+PD!H223</f>
        <v>0</v>
      </c>
      <c r="E222" s="53"/>
      <c r="F222" s="97"/>
      <c r="G222" s="103"/>
      <c r="H222" s="48"/>
      <c r="I222" s="101">
        <f>+PD!K223</f>
        <v>0</v>
      </c>
      <c r="J222" s="53"/>
      <c r="K222" s="103"/>
    </row>
    <row r="223" spans="1:11" x14ac:dyDescent="0.2">
      <c r="A223" s="91">
        <v>215</v>
      </c>
      <c r="B223" s="94">
        <f>+PD!B224</f>
        <v>0</v>
      </c>
      <c r="C223" s="94">
        <f>+PD!C224</f>
        <v>0</v>
      </c>
      <c r="D223" s="89">
        <f>+PD!H224</f>
        <v>0</v>
      </c>
      <c r="E223" s="53"/>
      <c r="F223" s="97"/>
      <c r="G223" s="103"/>
      <c r="H223" s="48"/>
      <c r="I223" s="101">
        <f>+PD!K224</f>
        <v>0</v>
      </c>
      <c r="J223" s="53"/>
      <c r="K223" s="103"/>
    </row>
    <row r="224" spans="1:11" x14ac:dyDescent="0.2">
      <c r="A224" s="91">
        <v>216</v>
      </c>
      <c r="B224" s="94">
        <f>+PD!B225</f>
        <v>0</v>
      </c>
      <c r="C224" s="94">
        <f>+PD!C225</f>
        <v>0</v>
      </c>
      <c r="D224" s="89">
        <f>+PD!H225</f>
        <v>0</v>
      </c>
      <c r="E224" s="53"/>
      <c r="F224" s="97"/>
      <c r="G224" s="103"/>
      <c r="H224" s="48"/>
      <c r="I224" s="101">
        <f>+PD!K225</f>
        <v>0</v>
      </c>
      <c r="J224" s="53"/>
      <c r="K224" s="103"/>
    </row>
    <row r="225" spans="1:11" x14ac:dyDescent="0.2">
      <c r="A225" s="91">
        <v>217</v>
      </c>
      <c r="B225" s="94">
        <f>+PD!B226</f>
        <v>0</v>
      </c>
      <c r="C225" s="94">
        <f>+PD!C226</f>
        <v>0</v>
      </c>
      <c r="D225" s="89">
        <f>+PD!H226</f>
        <v>0</v>
      </c>
      <c r="E225" s="53"/>
      <c r="F225" s="97"/>
      <c r="G225" s="103"/>
      <c r="H225" s="48"/>
      <c r="I225" s="101">
        <f>+PD!K226</f>
        <v>0</v>
      </c>
      <c r="J225" s="53"/>
      <c r="K225" s="103"/>
    </row>
    <row r="226" spans="1:11" x14ac:dyDescent="0.2">
      <c r="A226" s="91">
        <v>218</v>
      </c>
      <c r="B226" s="94">
        <f>+PD!B227</f>
        <v>0</v>
      </c>
      <c r="C226" s="94">
        <f>+PD!C227</f>
        <v>0</v>
      </c>
      <c r="D226" s="89">
        <f>+PD!H227</f>
        <v>0</v>
      </c>
      <c r="E226" s="53"/>
      <c r="F226" s="97"/>
      <c r="G226" s="103"/>
      <c r="H226" s="48"/>
      <c r="I226" s="101">
        <f>+PD!K227</f>
        <v>0</v>
      </c>
      <c r="J226" s="53"/>
      <c r="K226" s="103"/>
    </row>
    <row r="227" spans="1:11" x14ac:dyDescent="0.2">
      <c r="A227" s="91">
        <v>219</v>
      </c>
      <c r="B227" s="94">
        <f>+PD!B228</f>
        <v>0</v>
      </c>
      <c r="C227" s="94">
        <f>+PD!C228</f>
        <v>0</v>
      </c>
      <c r="D227" s="89">
        <f>+PD!H228</f>
        <v>0</v>
      </c>
      <c r="E227" s="53"/>
      <c r="F227" s="97"/>
      <c r="G227" s="103"/>
      <c r="H227" s="48"/>
      <c r="I227" s="101">
        <f>+PD!K228</f>
        <v>0</v>
      </c>
      <c r="J227" s="53"/>
      <c r="K227" s="103"/>
    </row>
    <row r="228" spans="1:11" x14ac:dyDescent="0.2">
      <c r="A228" s="91">
        <v>220</v>
      </c>
      <c r="B228" s="94">
        <f>+PD!B229</f>
        <v>0</v>
      </c>
      <c r="C228" s="94">
        <f>+PD!C229</f>
        <v>0</v>
      </c>
      <c r="D228" s="89">
        <f>+PD!H229</f>
        <v>0</v>
      </c>
      <c r="E228" s="53"/>
      <c r="F228" s="97"/>
      <c r="G228" s="103"/>
      <c r="H228" s="48"/>
      <c r="I228" s="101">
        <f>+PD!K229</f>
        <v>0</v>
      </c>
      <c r="J228" s="53"/>
      <c r="K228" s="103"/>
    </row>
    <row r="229" spans="1:11" x14ac:dyDescent="0.2">
      <c r="A229" s="91">
        <v>221</v>
      </c>
      <c r="B229" s="94">
        <f>+PD!B230</f>
        <v>0</v>
      </c>
      <c r="C229" s="94">
        <f>+PD!C230</f>
        <v>0</v>
      </c>
      <c r="D229" s="89">
        <f>+PD!H230</f>
        <v>0</v>
      </c>
      <c r="E229" s="53"/>
      <c r="F229" s="97"/>
      <c r="G229" s="103"/>
      <c r="H229" s="48"/>
      <c r="I229" s="101">
        <f>+PD!K230</f>
        <v>0</v>
      </c>
      <c r="J229" s="53"/>
      <c r="K229" s="103"/>
    </row>
    <row r="230" spans="1:11" x14ac:dyDescent="0.2">
      <c r="A230" s="91">
        <v>222</v>
      </c>
      <c r="B230" s="94">
        <f>+PD!B231</f>
        <v>0</v>
      </c>
      <c r="C230" s="94">
        <f>+PD!C231</f>
        <v>0</v>
      </c>
      <c r="D230" s="89">
        <f>+PD!H231</f>
        <v>0</v>
      </c>
      <c r="E230" s="53"/>
      <c r="F230" s="97"/>
      <c r="G230" s="103"/>
      <c r="H230" s="48"/>
      <c r="I230" s="101">
        <f>+PD!K231</f>
        <v>0</v>
      </c>
      <c r="J230" s="53"/>
      <c r="K230" s="103"/>
    </row>
    <row r="231" spans="1:11" x14ac:dyDescent="0.2">
      <c r="A231" s="91">
        <v>223</v>
      </c>
      <c r="B231" s="94">
        <f>+PD!B232</f>
        <v>0</v>
      </c>
      <c r="C231" s="94">
        <f>+PD!C232</f>
        <v>0</v>
      </c>
      <c r="D231" s="89">
        <f>+PD!H232</f>
        <v>0</v>
      </c>
      <c r="E231" s="53"/>
      <c r="F231" s="97"/>
      <c r="G231" s="103"/>
      <c r="H231" s="48"/>
      <c r="I231" s="101">
        <f>+PD!K232</f>
        <v>0</v>
      </c>
      <c r="J231" s="53"/>
      <c r="K231" s="103"/>
    </row>
    <row r="232" spans="1:11" x14ac:dyDescent="0.2">
      <c r="A232" s="91">
        <v>224</v>
      </c>
      <c r="B232" s="94">
        <f>+PD!B233</f>
        <v>0</v>
      </c>
      <c r="C232" s="94">
        <f>+PD!C233</f>
        <v>0</v>
      </c>
      <c r="D232" s="89">
        <f>+PD!H233</f>
        <v>0</v>
      </c>
      <c r="E232" s="53"/>
      <c r="F232" s="97"/>
      <c r="G232" s="103"/>
      <c r="H232" s="48"/>
      <c r="I232" s="101">
        <f>+PD!K233</f>
        <v>0</v>
      </c>
      <c r="J232" s="53"/>
      <c r="K232" s="103"/>
    </row>
    <row r="233" spans="1:11" x14ac:dyDescent="0.2">
      <c r="A233" s="91">
        <v>225</v>
      </c>
      <c r="B233" s="94">
        <f>+PD!B234</f>
        <v>0</v>
      </c>
      <c r="C233" s="94">
        <f>+PD!C234</f>
        <v>0</v>
      </c>
      <c r="D233" s="89">
        <f>+PD!H234</f>
        <v>0</v>
      </c>
      <c r="E233" s="53"/>
      <c r="F233" s="97"/>
      <c r="G233" s="103"/>
      <c r="H233" s="48"/>
      <c r="I233" s="101">
        <f>+PD!K234</f>
        <v>0</v>
      </c>
      <c r="J233" s="53"/>
      <c r="K233" s="103"/>
    </row>
    <row r="234" spans="1:11" x14ac:dyDescent="0.2">
      <c r="A234" s="91">
        <v>226</v>
      </c>
      <c r="B234" s="94">
        <f>+PD!B235</f>
        <v>0</v>
      </c>
      <c r="C234" s="94">
        <f>+PD!C235</f>
        <v>0</v>
      </c>
      <c r="D234" s="89">
        <f>+PD!H235</f>
        <v>0</v>
      </c>
      <c r="E234" s="53"/>
      <c r="F234" s="97"/>
      <c r="G234" s="103"/>
      <c r="H234" s="48"/>
      <c r="I234" s="101">
        <f>+PD!K235</f>
        <v>0</v>
      </c>
      <c r="J234" s="53"/>
      <c r="K234" s="103"/>
    </row>
    <row r="235" spans="1:11" x14ac:dyDescent="0.2">
      <c r="A235" s="91">
        <v>227</v>
      </c>
      <c r="B235" s="94">
        <f>+PD!B236</f>
        <v>0</v>
      </c>
      <c r="C235" s="94">
        <f>+PD!C236</f>
        <v>0</v>
      </c>
      <c r="D235" s="89">
        <f>+PD!H236</f>
        <v>0</v>
      </c>
      <c r="E235" s="53"/>
      <c r="F235" s="97"/>
      <c r="G235" s="103"/>
      <c r="H235" s="48"/>
      <c r="I235" s="101">
        <f>+PD!K236</f>
        <v>0</v>
      </c>
      <c r="J235" s="53"/>
      <c r="K235" s="103"/>
    </row>
    <row r="236" spans="1:11" x14ac:dyDescent="0.2">
      <c r="A236" s="91">
        <v>228</v>
      </c>
      <c r="B236" s="94">
        <f>+PD!B237</f>
        <v>0</v>
      </c>
      <c r="C236" s="94">
        <f>+PD!C237</f>
        <v>0</v>
      </c>
      <c r="D236" s="89">
        <f>+PD!H237</f>
        <v>0</v>
      </c>
      <c r="E236" s="53"/>
      <c r="F236" s="97"/>
      <c r="G236" s="103"/>
      <c r="H236" s="48"/>
      <c r="I236" s="101">
        <f>+PD!K237</f>
        <v>0</v>
      </c>
      <c r="J236" s="53"/>
      <c r="K236" s="103"/>
    </row>
    <row r="237" spans="1:11" x14ac:dyDescent="0.2">
      <c r="A237" s="91">
        <v>229</v>
      </c>
      <c r="B237" s="94">
        <f>+PD!B238</f>
        <v>0</v>
      </c>
      <c r="C237" s="94">
        <f>+PD!C238</f>
        <v>0</v>
      </c>
      <c r="D237" s="89">
        <f>+PD!H238</f>
        <v>0</v>
      </c>
      <c r="E237" s="53"/>
      <c r="F237" s="97"/>
      <c r="G237" s="103"/>
      <c r="H237" s="48"/>
      <c r="I237" s="101">
        <f>+PD!K238</f>
        <v>0</v>
      </c>
      <c r="J237" s="53"/>
      <c r="K237" s="103"/>
    </row>
    <row r="238" spans="1:11" x14ac:dyDescent="0.2">
      <c r="A238" s="91">
        <v>230</v>
      </c>
      <c r="B238" s="94">
        <f>+PD!B239</f>
        <v>0</v>
      </c>
      <c r="C238" s="94">
        <f>+PD!C239</f>
        <v>0</v>
      </c>
      <c r="D238" s="89">
        <f>+PD!H239</f>
        <v>0</v>
      </c>
      <c r="E238" s="53"/>
      <c r="F238" s="97"/>
      <c r="G238" s="103"/>
      <c r="H238" s="48"/>
      <c r="I238" s="101">
        <f>+PD!K239</f>
        <v>0</v>
      </c>
      <c r="J238" s="53"/>
      <c r="K238" s="103"/>
    </row>
    <row r="239" spans="1:11" x14ac:dyDescent="0.2">
      <c r="A239" s="91">
        <v>231</v>
      </c>
      <c r="B239" s="94">
        <f>+PD!B240</f>
        <v>0</v>
      </c>
      <c r="C239" s="94">
        <f>+PD!C240</f>
        <v>0</v>
      </c>
      <c r="D239" s="89">
        <f>+PD!H240</f>
        <v>0</v>
      </c>
      <c r="E239" s="53"/>
      <c r="F239" s="97"/>
      <c r="G239" s="103"/>
      <c r="H239" s="48"/>
      <c r="I239" s="101">
        <f>+PD!K240</f>
        <v>0</v>
      </c>
      <c r="J239" s="53"/>
      <c r="K239" s="103"/>
    </row>
    <row r="240" spans="1:11" x14ac:dyDescent="0.2">
      <c r="A240" s="91">
        <v>232</v>
      </c>
      <c r="B240" s="94">
        <f>+PD!B241</f>
        <v>0</v>
      </c>
      <c r="C240" s="94">
        <f>+PD!C241</f>
        <v>0</v>
      </c>
      <c r="D240" s="89">
        <f>+PD!H241</f>
        <v>0</v>
      </c>
      <c r="E240" s="53"/>
      <c r="F240" s="97"/>
      <c r="G240" s="103"/>
      <c r="H240" s="48"/>
      <c r="I240" s="101">
        <f>+PD!K241</f>
        <v>0</v>
      </c>
      <c r="J240" s="53"/>
      <c r="K240" s="103"/>
    </row>
    <row r="241" spans="1:11" x14ac:dyDescent="0.2">
      <c r="A241" s="91">
        <v>233</v>
      </c>
      <c r="B241" s="94">
        <f>+PD!B242</f>
        <v>0</v>
      </c>
      <c r="C241" s="94">
        <f>+PD!C242</f>
        <v>0</v>
      </c>
      <c r="D241" s="89">
        <f>+PD!H242</f>
        <v>0</v>
      </c>
      <c r="E241" s="53"/>
      <c r="F241" s="97"/>
      <c r="G241" s="103"/>
      <c r="H241" s="48"/>
      <c r="I241" s="101">
        <f>+PD!K242</f>
        <v>0</v>
      </c>
      <c r="J241" s="53"/>
      <c r="K241" s="103"/>
    </row>
    <row r="242" spans="1:11" x14ac:dyDescent="0.2">
      <c r="A242" s="91">
        <v>234</v>
      </c>
      <c r="B242" s="94">
        <f>+PD!B243</f>
        <v>0</v>
      </c>
      <c r="C242" s="94">
        <f>+PD!C243</f>
        <v>0</v>
      </c>
      <c r="D242" s="89">
        <f>+PD!H243</f>
        <v>0</v>
      </c>
      <c r="E242" s="53"/>
      <c r="F242" s="97"/>
      <c r="G242" s="103"/>
      <c r="H242" s="48"/>
      <c r="I242" s="101">
        <f>+PD!K243</f>
        <v>0</v>
      </c>
      <c r="J242" s="53"/>
      <c r="K242" s="103"/>
    </row>
    <row r="243" spans="1:11" x14ac:dyDescent="0.2">
      <c r="A243" s="91">
        <v>235</v>
      </c>
      <c r="B243" s="94">
        <f>+PD!B244</f>
        <v>0</v>
      </c>
      <c r="C243" s="94">
        <f>+PD!C244</f>
        <v>0</v>
      </c>
      <c r="D243" s="89">
        <f>+PD!H244</f>
        <v>0</v>
      </c>
      <c r="E243" s="53"/>
      <c r="F243" s="97"/>
      <c r="G243" s="103"/>
      <c r="H243" s="48"/>
      <c r="I243" s="101">
        <f>+PD!K244</f>
        <v>0</v>
      </c>
      <c r="J243" s="53"/>
      <c r="K243" s="103"/>
    </row>
    <row r="244" spans="1:11" x14ac:dyDescent="0.2">
      <c r="A244" s="91">
        <v>236</v>
      </c>
      <c r="B244" s="94">
        <f>+PD!B245</f>
        <v>0</v>
      </c>
      <c r="C244" s="94">
        <f>+PD!C245</f>
        <v>0</v>
      </c>
      <c r="D244" s="89">
        <f>+PD!H245</f>
        <v>0</v>
      </c>
      <c r="E244" s="53"/>
      <c r="F244" s="97"/>
      <c r="G244" s="103"/>
      <c r="H244" s="48"/>
      <c r="I244" s="101">
        <f>+PD!K245</f>
        <v>0</v>
      </c>
      <c r="J244" s="53"/>
      <c r="K244" s="103"/>
    </row>
    <row r="245" spans="1:11" x14ac:dyDescent="0.2">
      <c r="A245" s="91">
        <v>237</v>
      </c>
      <c r="B245" s="94">
        <f>+PD!B246</f>
        <v>0</v>
      </c>
      <c r="C245" s="94">
        <f>+PD!C246</f>
        <v>0</v>
      </c>
      <c r="D245" s="89">
        <f>+PD!H246</f>
        <v>0</v>
      </c>
      <c r="E245" s="53"/>
      <c r="F245" s="97"/>
      <c r="G245" s="103"/>
      <c r="H245" s="48"/>
      <c r="I245" s="101">
        <f>+PD!K246</f>
        <v>0</v>
      </c>
      <c r="J245" s="53"/>
      <c r="K245" s="103"/>
    </row>
    <row r="246" spans="1:11" x14ac:dyDescent="0.2">
      <c r="A246" s="91">
        <v>238</v>
      </c>
      <c r="B246" s="94">
        <f>+PD!B247</f>
        <v>0</v>
      </c>
      <c r="C246" s="94">
        <f>+PD!C247</f>
        <v>0</v>
      </c>
      <c r="D246" s="89">
        <f>+PD!H247</f>
        <v>0</v>
      </c>
      <c r="E246" s="53"/>
      <c r="F246" s="97"/>
      <c r="G246" s="103"/>
      <c r="H246" s="48"/>
      <c r="I246" s="101">
        <f>+PD!K247</f>
        <v>0</v>
      </c>
      <c r="J246" s="53"/>
      <c r="K246" s="103"/>
    </row>
    <row r="247" spans="1:11" x14ac:dyDescent="0.2">
      <c r="A247" s="91">
        <v>239</v>
      </c>
      <c r="B247" s="94">
        <f>+PD!B248</f>
        <v>0</v>
      </c>
      <c r="C247" s="94">
        <f>+PD!C248</f>
        <v>0</v>
      </c>
      <c r="D247" s="89">
        <f>+PD!H248</f>
        <v>0</v>
      </c>
      <c r="E247" s="53"/>
      <c r="F247" s="97"/>
      <c r="G247" s="103"/>
      <c r="H247" s="48"/>
      <c r="I247" s="101">
        <f>+PD!K248</f>
        <v>0</v>
      </c>
      <c r="J247" s="53"/>
      <c r="K247" s="103"/>
    </row>
    <row r="248" spans="1:11" x14ac:dyDescent="0.2">
      <c r="A248" s="91">
        <v>240</v>
      </c>
      <c r="B248" s="94">
        <f>+PD!B249</f>
        <v>0</v>
      </c>
      <c r="C248" s="94">
        <f>+PD!C249</f>
        <v>0</v>
      </c>
      <c r="D248" s="89">
        <f>+PD!H249</f>
        <v>0</v>
      </c>
      <c r="E248" s="53"/>
      <c r="F248" s="97"/>
      <c r="G248" s="103"/>
      <c r="H248" s="48"/>
      <c r="I248" s="101">
        <f>+PD!K249</f>
        <v>0</v>
      </c>
      <c r="J248" s="53"/>
      <c r="K248" s="103"/>
    </row>
    <row r="249" spans="1:11" x14ac:dyDescent="0.2">
      <c r="A249" s="91">
        <v>241</v>
      </c>
      <c r="B249" s="94">
        <f>+PD!B250</f>
        <v>0</v>
      </c>
      <c r="C249" s="94">
        <f>+PD!C250</f>
        <v>0</v>
      </c>
      <c r="D249" s="89">
        <f>+PD!H250</f>
        <v>0</v>
      </c>
      <c r="E249" s="53"/>
      <c r="F249" s="97"/>
      <c r="G249" s="103"/>
      <c r="H249" s="48"/>
      <c r="I249" s="101">
        <f>+PD!K250</f>
        <v>0</v>
      </c>
      <c r="J249" s="53"/>
      <c r="K249" s="103"/>
    </row>
    <row r="250" spans="1:11" x14ac:dyDescent="0.2">
      <c r="A250" s="91">
        <v>242</v>
      </c>
      <c r="B250" s="94">
        <f>+PD!B251</f>
        <v>0</v>
      </c>
      <c r="C250" s="94">
        <f>+PD!C251</f>
        <v>0</v>
      </c>
      <c r="D250" s="89">
        <f>+PD!H251</f>
        <v>0</v>
      </c>
      <c r="E250" s="53"/>
      <c r="F250" s="97"/>
      <c r="G250" s="103"/>
      <c r="H250" s="48"/>
      <c r="I250" s="101">
        <f>+PD!K251</f>
        <v>0</v>
      </c>
      <c r="J250" s="53"/>
      <c r="K250" s="103"/>
    </row>
    <row r="251" spans="1:11" x14ac:dyDescent="0.2">
      <c r="A251" s="91">
        <v>243</v>
      </c>
      <c r="B251" s="94">
        <f>+PD!B252</f>
        <v>0</v>
      </c>
      <c r="C251" s="94">
        <f>+PD!C252</f>
        <v>0</v>
      </c>
      <c r="D251" s="89">
        <f>+PD!H252</f>
        <v>0</v>
      </c>
      <c r="E251" s="53"/>
      <c r="F251" s="97"/>
      <c r="G251" s="103"/>
      <c r="H251" s="48"/>
      <c r="I251" s="101">
        <f>+PD!K252</f>
        <v>0</v>
      </c>
      <c r="J251" s="53"/>
      <c r="K251" s="103"/>
    </row>
    <row r="252" spans="1:11" x14ac:dyDescent="0.2">
      <c r="A252" s="91">
        <v>244</v>
      </c>
      <c r="B252" s="94">
        <f>+PD!B253</f>
        <v>0</v>
      </c>
      <c r="C252" s="94">
        <f>+PD!C253</f>
        <v>0</v>
      </c>
      <c r="D252" s="89">
        <f>+PD!H253</f>
        <v>0</v>
      </c>
      <c r="E252" s="53"/>
      <c r="F252" s="97"/>
      <c r="G252" s="103"/>
      <c r="H252" s="48"/>
      <c r="I252" s="101">
        <f>+PD!K253</f>
        <v>0</v>
      </c>
      <c r="J252" s="53"/>
      <c r="K252" s="103"/>
    </row>
    <row r="253" spans="1:11" x14ac:dyDescent="0.2">
      <c r="A253" s="91">
        <v>245</v>
      </c>
      <c r="B253" s="94">
        <f>+PD!B254</f>
        <v>0</v>
      </c>
      <c r="C253" s="94">
        <f>+PD!C254</f>
        <v>0</v>
      </c>
      <c r="D253" s="89">
        <f>+PD!H254</f>
        <v>0</v>
      </c>
      <c r="E253" s="53"/>
      <c r="F253" s="97"/>
      <c r="G253" s="103"/>
      <c r="H253" s="48"/>
      <c r="I253" s="101">
        <f>+PD!K254</f>
        <v>0</v>
      </c>
      <c r="J253" s="53"/>
      <c r="K253" s="103"/>
    </row>
    <row r="254" spans="1:11" x14ac:dyDescent="0.2">
      <c r="A254" s="91">
        <v>246</v>
      </c>
      <c r="B254" s="94">
        <f>+PD!B255</f>
        <v>0</v>
      </c>
      <c r="C254" s="94">
        <f>+PD!C255</f>
        <v>0</v>
      </c>
      <c r="D254" s="89">
        <f>+PD!H255</f>
        <v>0</v>
      </c>
      <c r="E254" s="53"/>
      <c r="F254" s="97"/>
      <c r="G254" s="103"/>
      <c r="H254" s="48"/>
      <c r="I254" s="101">
        <f>+PD!K255</f>
        <v>0</v>
      </c>
      <c r="J254" s="53"/>
      <c r="K254" s="103"/>
    </row>
    <row r="255" spans="1:11" x14ac:dyDescent="0.2">
      <c r="A255" s="91">
        <v>247</v>
      </c>
      <c r="B255" s="94">
        <f>+PD!B256</f>
        <v>0</v>
      </c>
      <c r="C255" s="94">
        <f>+PD!C256</f>
        <v>0</v>
      </c>
      <c r="D255" s="89">
        <f>+PD!H256</f>
        <v>0</v>
      </c>
      <c r="E255" s="53"/>
      <c r="F255" s="97"/>
      <c r="G255" s="103"/>
      <c r="H255" s="48"/>
      <c r="I255" s="101">
        <f>+PD!K256</f>
        <v>0</v>
      </c>
      <c r="J255" s="53"/>
      <c r="K255" s="103"/>
    </row>
    <row r="256" spans="1:11" x14ac:dyDescent="0.2">
      <c r="A256" s="91">
        <v>248</v>
      </c>
      <c r="B256" s="94">
        <f>+PD!B257</f>
        <v>0</v>
      </c>
      <c r="C256" s="94">
        <f>+PD!C257</f>
        <v>0</v>
      </c>
      <c r="D256" s="89">
        <f>+PD!H257</f>
        <v>0</v>
      </c>
      <c r="E256" s="53"/>
      <c r="F256" s="97"/>
      <c r="G256" s="103"/>
      <c r="H256" s="48"/>
      <c r="I256" s="101">
        <f>+PD!K257</f>
        <v>0</v>
      </c>
      <c r="J256" s="53"/>
      <c r="K256" s="103"/>
    </row>
    <row r="257" spans="1:11" x14ac:dyDescent="0.2">
      <c r="A257" s="91">
        <v>249</v>
      </c>
      <c r="B257" s="94">
        <f>+PD!B258</f>
        <v>0</v>
      </c>
      <c r="C257" s="94">
        <f>+PD!C258</f>
        <v>0</v>
      </c>
      <c r="D257" s="89">
        <f>+PD!H258</f>
        <v>0</v>
      </c>
      <c r="E257" s="53"/>
      <c r="F257" s="97"/>
      <c r="G257" s="103"/>
      <c r="H257" s="48"/>
      <c r="I257" s="101">
        <f>+PD!K258</f>
        <v>0</v>
      </c>
      <c r="J257" s="53"/>
      <c r="K257" s="103"/>
    </row>
    <row r="258" spans="1:11" x14ac:dyDescent="0.2">
      <c r="A258" s="91">
        <v>250</v>
      </c>
      <c r="B258" s="94">
        <f>+PD!B259</f>
        <v>0</v>
      </c>
      <c r="C258" s="94">
        <f>+PD!C259</f>
        <v>0</v>
      </c>
      <c r="D258" s="89">
        <f>+PD!H259</f>
        <v>0</v>
      </c>
      <c r="E258" s="53"/>
      <c r="F258" s="97"/>
      <c r="G258" s="103"/>
      <c r="H258" s="48"/>
      <c r="I258" s="101">
        <f>+PD!K259</f>
        <v>0</v>
      </c>
      <c r="J258" s="53"/>
      <c r="K258" s="103"/>
    </row>
    <row r="259" spans="1:11" x14ac:dyDescent="0.2">
      <c r="A259" s="91">
        <v>251</v>
      </c>
      <c r="B259" s="94">
        <f>+PD!B260</f>
        <v>0</v>
      </c>
      <c r="C259" s="94">
        <f>+PD!C260</f>
        <v>0</v>
      </c>
      <c r="D259" s="89">
        <f>+PD!H260</f>
        <v>0</v>
      </c>
      <c r="E259" s="53"/>
      <c r="F259" s="97"/>
      <c r="G259" s="103"/>
      <c r="H259" s="48"/>
      <c r="I259" s="101">
        <f>+PD!K260</f>
        <v>0</v>
      </c>
      <c r="J259" s="53"/>
      <c r="K259" s="103"/>
    </row>
    <row r="260" spans="1:11" x14ac:dyDescent="0.2">
      <c r="A260" s="91">
        <v>252</v>
      </c>
      <c r="B260" s="94">
        <f>+PD!B261</f>
        <v>0</v>
      </c>
      <c r="C260" s="94">
        <f>+PD!C261</f>
        <v>0</v>
      </c>
      <c r="D260" s="89">
        <f>+PD!H261</f>
        <v>0</v>
      </c>
      <c r="E260" s="53"/>
      <c r="F260" s="97"/>
      <c r="G260" s="103"/>
      <c r="H260" s="48"/>
      <c r="I260" s="101">
        <f>+PD!K261</f>
        <v>0</v>
      </c>
      <c r="J260" s="53"/>
      <c r="K260" s="103"/>
    </row>
    <row r="261" spans="1:11" x14ac:dyDescent="0.2">
      <c r="A261" s="91">
        <v>253</v>
      </c>
      <c r="B261" s="94">
        <f>+PD!B262</f>
        <v>0</v>
      </c>
      <c r="C261" s="94">
        <f>+PD!C262</f>
        <v>0</v>
      </c>
      <c r="D261" s="89">
        <f>+PD!H262</f>
        <v>0</v>
      </c>
      <c r="E261" s="53"/>
      <c r="F261" s="97"/>
      <c r="G261" s="103"/>
      <c r="H261" s="48"/>
      <c r="I261" s="101">
        <f>+PD!K262</f>
        <v>0</v>
      </c>
      <c r="J261" s="53"/>
      <c r="K261" s="103"/>
    </row>
    <row r="262" spans="1:11" x14ac:dyDescent="0.2">
      <c r="A262" s="91">
        <v>254</v>
      </c>
      <c r="B262" s="94">
        <f>+PD!B263</f>
        <v>0</v>
      </c>
      <c r="C262" s="94">
        <f>+PD!C263</f>
        <v>0</v>
      </c>
      <c r="D262" s="89">
        <f>+PD!H263</f>
        <v>0</v>
      </c>
      <c r="E262" s="53"/>
      <c r="F262" s="97"/>
      <c r="G262" s="103"/>
      <c r="H262" s="48"/>
      <c r="I262" s="101">
        <f>+PD!K263</f>
        <v>0</v>
      </c>
      <c r="J262" s="53"/>
      <c r="K262" s="103"/>
    </row>
    <row r="263" spans="1:11" x14ac:dyDescent="0.2">
      <c r="A263" s="91">
        <v>255</v>
      </c>
      <c r="B263" s="94">
        <f>+PD!B264</f>
        <v>0</v>
      </c>
      <c r="C263" s="94">
        <f>+PD!C264</f>
        <v>0</v>
      </c>
      <c r="D263" s="89">
        <f>+PD!H264</f>
        <v>0</v>
      </c>
      <c r="E263" s="53"/>
      <c r="F263" s="97"/>
      <c r="G263" s="103"/>
      <c r="H263" s="48"/>
      <c r="I263" s="101">
        <f>+PD!K264</f>
        <v>0</v>
      </c>
      <c r="J263" s="53"/>
      <c r="K263" s="103"/>
    </row>
    <row r="264" spans="1:11" x14ac:dyDescent="0.2">
      <c r="A264" s="91">
        <v>256</v>
      </c>
      <c r="B264" s="94">
        <f>+PD!B265</f>
        <v>0</v>
      </c>
      <c r="C264" s="94">
        <f>+PD!C265</f>
        <v>0</v>
      </c>
      <c r="D264" s="89">
        <f>+PD!H265</f>
        <v>0</v>
      </c>
      <c r="E264" s="53"/>
      <c r="F264" s="97"/>
      <c r="G264" s="103"/>
      <c r="H264" s="48"/>
      <c r="I264" s="101">
        <f>+PD!K265</f>
        <v>0</v>
      </c>
      <c r="J264" s="53"/>
      <c r="K264" s="103"/>
    </row>
    <row r="265" spans="1:11" x14ac:dyDescent="0.2">
      <c r="A265" s="91">
        <v>257</v>
      </c>
      <c r="B265" s="94">
        <f>+PD!B266</f>
        <v>0</v>
      </c>
      <c r="C265" s="94">
        <f>+PD!C266</f>
        <v>0</v>
      </c>
      <c r="D265" s="89">
        <f>+PD!H266</f>
        <v>0</v>
      </c>
      <c r="E265" s="53"/>
      <c r="F265" s="97"/>
      <c r="G265" s="103"/>
      <c r="H265" s="48"/>
      <c r="I265" s="101">
        <f>+PD!K266</f>
        <v>0</v>
      </c>
      <c r="J265" s="53"/>
      <c r="K265" s="103"/>
    </row>
    <row r="266" spans="1:11" x14ac:dyDescent="0.2">
      <c r="A266" s="91">
        <v>258</v>
      </c>
      <c r="B266" s="94">
        <f>+PD!B267</f>
        <v>0</v>
      </c>
      <c r="C266" s="94">
        <f>+PD!C267</f>
        <v>0</v>
      </c>
      <c r="D266" s="89">
        <f>+PD!H267</f>
        <v>0</v>
      </c>
      <c r="E266" s="53"/>
      <c r="F266" s="97"/>
      <c r="G266" s="103"/>
      <c r="H266" s="48"/>
      <c r="I266" s="101">
        <f>+PD!K267</f>
        <v>0</v>
      </c>
      <c r="J266" s="53"/>
      <c r="K266" s="103"/>
    </row>
    <row r="267" spans="1:11" x14ac:dyDescent="0.2">
      <c r="A267" s="91">
        <v>259</v>
      </c>
      <c r="B267" s="94">
        <f>+PD!B268</f>
        <v>0</v>
      </c>
      <c r="C267" s="94">
        <f>+PD!C268</f>
        <v>0</v>
      </c>
      <c r="D267" s="89">
        <f>+PD!H268</f>
        <v>0</v>
      </c>
      <c r="E267" s="53"/>
      <c r="F267" s="97"/>
      <c r="G267" s="103"/>
      <c r="H267" s="48"/>
      <c r="I267" s="101">
        <f>+PD!K268</f>
        <v>0</v>
      </c>
      <c r="J267" s="53"/>
      <c r="K267" s="103"/>
    </row>
    <row r="268" spans="1:11" x14ac:dyDescent="0.2">
      <c r="A268" s="91">
        <v>260</v>
      </c>
      <c r="B268" s="94">
        <f>+PD!B269</f>
        <v>0</v>
      </c>
      <c r="C268" s="94">
        <f>+PD!C269</f>
        <v>0</v>
      </c>
      <c r="D268" s="89">
        <f>+PD!H269</f>
        <v>0</v>
      </c>
      <c r="E268" s="53"/>
      <c r="F268" s="97"/>
      <c r="G268" s="103"/>
      <c r="H268" s="48"/>
      <c r="I268" s="101">
        <f>+PD!K269</f>
        <v>0</v>
      </c>
      <c r="J268" s="53"/>
      <c r="K268" s="103"/>
    </row>
    <row r="269" spans="1:11" x14ac:dyDescent="0.2">
      <c r="A269" s="91">
        <v>261</v>
      </c>
      <c r="B269" s="94">
        <f>+PD!B270</f>
        <v>0</v>
      </c>
      <c r="C269" s="94">
        <f>+PD!C270</f>
        <v>0</v>
      </c>
      <c r="D269" s="89">
        <f>+PD!H270</f>
        <v>0</v>
      </c>
      <c r="E269" s="53"/>
      <c r="F269" s="97"/>
      <c r="G269" s="103"/>
      <c r="H269" s="48"/>
      <c r="I269" s="101">
        <f>+PD!K270</f>
        <v>0</v>
      </c>
      <c r="J269" s="53"/>
      <c r="K269" s="103"/>
    </row>
    <row r="270" spans="1:11" x14ac:dyDescent="0.2">
      <c r="A270" s="91">
        <v>262</v>
      </c>
      <c r="B270" s="94">
        <f>+PD!B271</f>
        <v>0</v>
      </c>
      <c r="C270" s="94">
        <f>+PD!C271</f>
        <v>0</v>
      </c>
      <c r="D270" s="89">
        <f>+PD!H271</f>
        <v>0</v>
      </c>
      <c r="E270" s="53"/>
      <c r="F270" s="97"/>
      <c r="G270" s="103"/>
      <c r="H270" s="48"/>
      <c r="I270" s="101">
        <f>+PD!K271</f>
        <v>0</v>
      </c>
      <c r="J270" s="53"/>
      <c r="K270" s="103"/>
    </row>
    <row r="271" spans="1:11" x14ac:dyDescent="0.2">
      <c r="A271" s="91">
        <v>263</v>
      </c>
      <c r="B271" s="94">
        <f>+PD!B272</f>
        <v>0</v>
      </c>
      <c r="C271" s="94">
        <f>+PD!C272</f>
        <v>0</v>
      </c>
      <c r="D271" s="89">
        <f>+PD!H272</f>
        <v>0</v>
      </c>
      <c r="E271" s="53"/>
      <c r="F271" s="97"/>
      <c r="G271" s="103"/>
      <c r="H271" s="48"/>
      <c r="I271" s="101">
        <f>+PD!K272</f>
        <v>0</v>
      </c>
      <c r="J271" s="53"/>
      <c r="K271" s="103"/>
    </row>
    <row r="272" spans="1:11" x14ac:dyDescent="0.2">
      <c r="A272" s="91">
        <v>264</v>
      </c>
      <c r="B272" s="94">
        <f>+PD!B273</f>
        <v>0</v>
      </c>
      <c r="C272" s="94">
        <f>+PD!C273</f>
        <v>0</v>
      </c>
      <c r="D272" s="89">
        <f>+PD!H273</f>
        <v>0</v>
      </c>
      <c r="E272" s="53"/>
      <c r="F272" s="97"/>
      <c r="G272" s="103"/>
      <c r="H272" s="48"/>
      <c r="I272" s="101">
        <f>+PD!K273</f>
        <v>0</v>
      </c>
      <c r="J272" s="53"/>
      <c r="K272" s="103"/>
    </row>
    <row r="273" spans="1:11" x14ac:dyDescent="0.2">
      <c r="A273" s="91">
        <v>265</v>
      </c>
      <c r="B273" s="94">
        <f>+PD!B274</f>
        <v>0</v>
      </c>
      <c r="C273" s="94">
        <f>+PD!C274</f>
        <v>0</v>
      </c>
      <c r="D273" s="89">
        <f>+PD!H274</f>
        <v>0</v>
      </c>
      <c r="E273" s="53"/>
      <c r="F273" s="97"/>
      <c r="G273" s="103"/>
      <c r="H273" s="48"/>
      <c r="I273" s="101">
        <f>+PD!K274</f>
        <v>0</v>
      </c>
      <c r="J273" s="53"/>
      <c r="K273" s="103"/>
    </row>
    <row r="274" spans="1:11" x14ac:dyDescent="0.2">
      <c r="A274" s="91">
        <v>266</v>
      </c>
      <c r="B274" s="94">
        <f>+PD!B275</f>
        <v>0</v>
      </c>
      <c r="C274" s="94">
        <f>+PD!C275</f>
        <v>0</v>
      </c>
      <c r="D274" s="89">
        <f>+PD!H275</f>
        <v>0</v>
      </c>
      <c r="E274" s="53"/>
      <c r="F274" s="97"/>
      <c r="G274" s="103"/>
      <c r="H274" s="48"/>
      <c r="I274" s="101">
        <f>+PD!K275</f>
        <v>0</v>
      </c>
      <c r="J274" s="53"/>
      <c r="K274" s="103"/>
    </row>
    <row r="275" spans="1:11" x14ac:dyDescent="0.2">
      <c r="A275" s="91">
        <v>267</v>
      </c>
      <c r="B275" s="94">
        <f>+PD!B276</f>
        <v>0</v>
      </c>
      <c r="C275" s="94">
        <f>+PD!C276</f>
        <v>0</v>
      </c>
      <c r="D275" s="89">
        <f>+PD!H276</f>
        <v>0</v>
      </c>
      <c r="E275" s="53"/>
      <c r="F275" s="97"/>
      <c r="G275" s="103"/>
      <c r="H275" s="48"/>
      <c r="I275" s="101">
        <f>+PD!K276</f>
        <v>0</v>
      </c>
      <c r="J275" s="53"/>
      <c r="K275" s="103"/>
    </row>
    <row r="276" spans="1:11" x14ac:dyDescent="0.2">
      <c r="A276" s="91">
        <v>268</v>
      </c>
      <c r="B276" s="94">
        <f>+PD!B277</f>
        <v>0</v>
      </c>
      <c r="C276" s="94">
        <f>+PD!C277</f>
        <v>0</v>
      </c>
      <c r="D276" s="89">
        <f>+PD!H277</f>
        <v>0</v>
      </c>
      <c r="E276" s="53"/>
      <c r="F276" s="97"/>
      <c r="G276" s="103"/>
      <c r="H276" s="48"/>
      <c r="I276" s="101">
        <f>+PD!K277</f>
        <v>0</v>
      </c>
      <c r="J276" s="53"/>
      <c r="K276" s="103"/>
    </row>
    <row r="277" spans="1:11" x14ac:dyDescent="0.2">
      <c r="A277" s="91">
        <v>269</v>
      </c>
      <c r="B277" s="94">
        <f>+PD!B278</f>
        <v>0</v>
      </c>
      <c r="C277" s="94">
        <f>+PD!C278</f>
        <v>0</v>
      </c>
      <c r="D277" s="89">
        <f>+PD!H278</f>
        <v>0</v>
      </c>
      <c r="E277" s="53"/>
      <c r="F277" s="97"/>
      <c r="G277" s="103"/>
      <c r="H277" s="48"/>
      <c r="I277" s="101">
        <f>+PD!K278</f>
        <v>0</v>
      </c>
      <c r="J277" s="53"/>
      <c r="K277" s="103"/>
    </row>
    <row r="278" spans="1:11" x14ac:dyDescent="0.2">
      <c r="A278" s="91">
        <v>270</v>
      </c>
      <c r="B278" s="94">
        <f>+PD!B279</f>
        <v>0</v>
      </c>
      <c r="C278" s="94">
        <f>+PD!C279</f>
        <v>0</v>
      </c>
      <c r="D278" s="89">
        <f>+PD!H279</f>
        <v>0</v>
      </c>
      <c r="E278" s="53"/>
      <c r="F278" s="97"/>
      <c r="G278" s="103"/>
      <c r="H278" s="48"/>
      <c r="I278" s="101">
        <f>+PD!K279</f>
        <v>0</v>
      </c>
      <c r="J278" s="53"/>
      <c r="K278" s="103"/>
    </row>
    <row r="279" spans="1:11" x14ac:dyDescent="0.2">
      <c r="A279" s="91">
        <v>271</v>
      </c>
      <c r="B279" s="94">
        <f>+PD!B280</f>
        <v>0</v>
      </c>
      <c r="C279" s="94">
        <f>+PD!C280</f>
        <v>0</v>
      </c>
      <c r="D279" s="89">
        <f>+PD!H280</f>
        <v>0</v>
      </c>
      <c r="E279" s="53"/>
      <c r="F279" s="97"/>
      <c r="G279" s="103"/>
      <c r="H279" s="48"/>
      <c r="I279" s="101">
        <f>+PD!K280</f>
        <v>0</v>
      </c>
      <c r="J279" s="53"/>
      <c r="K279" s="103"/>
    </row>
    <row r="280" spans="1:11" x14ac:dyDescent="0.2">
      <c r="A280" s="91">
        <v>272</v>
      </c>
      <c r="B280" s="94">
        <f>+PD!B281</f>
        <v>0</v>
      </c>
      <c r="C280" s="94">
        <f>+PD!C281</f>
        <v>0</v>
      </c>
      <c r="D280" s="89">
        <f>+PD!H281</f>
        <v>0</v>
      </c>
      <c r="E280" s="53"/>
      <c r="F280" s="97"/>
      <c r="G280" s="103"/>
      <c r="H280" s="48"/>
      <c r="I280" s="101">
        <f>+PD!K281</f>
        <v>0</v>
      </c>
      <c r="J280" s="53"/>
      <c r="K280" s="103"/>
    </row>
    <row r="281" spans="1:11" x14ac:dyDescent="0.2">
      <c r="A281" s="91">
        <v>273</v>
      </c>
      <c r="B281" s="94">
        <f>+PD!B282</f>
        <v>0</v>
      </c>
      <c r="C281" s="94">
        <f>+PD!C282</f>
        <v>0</v>
      </c>
      <c r="D281" s="89">
        <f>+PD!H282</f>
        <v>0</v>
      </c>
      <c r="E281" s="53"/>
      <c r="F281" s="97"/>
      <c r="G281" s="103"/>
      <c r="H281" s="48"/>
      <c r="I281" s="101">
        <f>+PD!K282</f>
        <v>0</v>
      </c>
      <c r="J281" s="53"/>
      <c r="K281" s="103"/>
    </row>
    <row r="282" spans="1:11" x14ac:dyDescent="0.2">
      <c r="A282" s="91">
        <v>274</v>
      </c>
      <c r="B282" s="94">
        <f>+PD!B283</f>
        <v>0</v>
      </c>
      <c r="C282" s="94">
        <f>+PD!C283</f>
        <v>0</v>
      </c>
      <c r="D282" s="89">
        <f>+PD!H283</f>
        <v>0</v>
      </c>
      <c r="E282" s="53"/>
      <c r="F282" s="97"/>
      <c r="G282" s="103"/>
      <c r="H282" s="48"/>
      <c r="I282" s="101">
        <f>+PD!K283</f>
        <v>0</v>
      </c>
      <c r="J282" s="53"/>
      <c r="K282" s="103"/>
    </row>
    <row r="283" spans="1:11" x14ac:dyDescent="0.2">
      <c r="A283" s="91">
        <v>275</v>
      </c>
      <c r="B283" s="94">
        <f>+PD!B284</f>
        <v>0</v>
      </c>
      <c r="C283" s="94">
        <f>+PD!C284</f>
        <v>0</v>
      </c>
      <c r="D283" s="89">
        <f>+PD!H284</f>
        <v>0</v>
      </c>
      <c r="E283" s="53"/>
      <c r="F283" s="97"/>
      <c r="G283" s="103"/>
      <c r="H283" s="48"/>
      <c r="I283" s="101">
        <f>+PD!K284</f>
        <v>0</v>
      </c>
      <c r="J283" s="53"/>
      <c r="K283" s="103"/>
    </row>
    <row r="284" spans="1:11" x14ac:dyDescent="0.2">
      <c r="A284" s="91">
        <v>276</v>
      </c>
      <c r="B284" s="94">
        <f>+PD!B285</f>
        <v>0</v>
      </c>
      <c r="C284" s="94">
        <f>+PD!C285</f>
        <v>0</v>
      </c>
      <c r="D284" s="89">
        <f>+PD!H285</f>
        <v>0</v>
      </c>
      <c r="E284" s="53"/>
      <c r="F284" s="97"/>
      <c r="G284" s="103"/>
      <c r="H284" s="48"/>
      <c r="I284" s="101">
        <f>+PD!K285</f>
        <v>0</v>
      </c>
      <c r="J284" s="53"/>
      <c r="K284" s="103"/>
    </row>
    <row r="285" spans="1:11" x14ac:dyDescent="0.2">
      <c r="A285" s="91">
        <v>277</v>
      </c>
      <c r="B285" s="94">
        <f>+PD!B286</f>
        <v>0</v>
      </c>
      <c r="C285" s="94">
        <f>+PD!C286</f>
        <v>0</v>
      </c>
      <c r="D285" s="89">
        <f>+PD!H286</f>
        <v>0</v>
      </c>
      <c r="E285" s="53"/>
      <c r="F285" s="97"/>
      <c r="G285" s="103"/>
      <c r="H285" s="48"/>
      <c r="I285" s="101">
        <f>+PD!K286</f>
        <v>0</v>
      </c>
      <c r="J285" s="53"/>
      <c r="K285" s="103"/>
    </row>
    <row r="286" spans="1:11" x14ac:dyDescent="0.2">
      <c r="A286" s="91">
        <v>278</v>
      </c>
      <c r="B286" s="94">
        <f>+PD!B287</f>
        <v>0</v>
      </c>
      <c r="C286" s="94">
        <f>+PD!C287</f>
        <v>0</v>
      </c>
      <c r="D286" s="89">
        <f>+PD!H287</f>
        <v>0</v>
      </c>
      <c r="E286" s="53"/>
      <c r="F286" s="97"/>
      <c r="G286" s="103"/>
      <c r="H286" s="48"/>
      <c r="I286" s="101">
        <f>+PD!K287</f>
        <v>0</v>
      </c>
      <c r="J286" s="53"/>
      <c r="K286" s="103"/>
    </row>
    <row r="287" spans="1:11" x14ac:dyDescent="0.2">
      <c r="A287" s="91">
        <v>279</v>
      </c>
      <c r="B287" s="94">
        <f>+PD!B288</f>
        <v>0</v>
      </c>
      <c r="C287" s="94">
        <f>+PD!C288</f>
        <v>0</v>
      </c>
      <c r="D287" s="89">
        <f>+PD!H288</f>
        <v>0</v>
      </c>
      <c r="E287" s="53"/>
      <c r="F287" s="97"/>
      <c r="G287" s="103"/>
      <c r="H287" s="48"/>
      <c r="I287" s="101">
        <f>+PD!K288</f>
        <v>0</v>
      </c>
      <c r="J287" s="53"/>
      <c r="K287" s="103"/>
    </row>
    <row r="288" spans="1:11" x14ac:dyDescent="0.2">
      <c r="A288" s="91">
        <v>280</v>
      </c>
      <c r="B288" s="94">
        <f>+PD!B289</f>
        <v>0</v>
      </c>
      <c r="C288" s="94">
        <f>+PD!C289</f>
        <v>0</v>
      </c>
      <c r="D288" s="89">
        <f>+PD!H289</f>
        <v>0</v>
      </c>
      <c r="E288" s="53"/>
      <c r="F288" s="97"/>
      <c r="G288" s="103"/>
      <c r="H288" s="48"/>
      <c r="I288" s="101">
        <f>+PD!K289</f>
        <v>0</v>
      </c>
      <c r="J288" s="53"/>
      <c r="K288" s="103"/>
    </row>
    <row r="289" spans="1:11" x14ac:dyDescent="0.2">
      <c r="A289" s="91">
        <v>281</v>
      </c>
      <c r="B289" s="94">
        <f>+PD!B290</f>
        <v>0</v>
      </c>
      <c r="C289" s="94">
        <f>+PD!C290</f>
        <v>0</v>
      </c>
      <c r="D289" s="89">
        <f>+PD!H290</f>
        <v>0</v>
      </c>
      <c r="E289" s="53"/>
      <c r="F289" s="97"/>
      <c r="G289" s="103"/>
      <c r="H289" s="48"/>
      <c r="I289" s="101">
        <f>+PD!K290</f>
        <v>0</v>
      </c>
      <c r="J289" s="53"/>
      <c r="K289" s="103"/>
    </row>
    <row r="290" spans="1:11" x14ac:dyDescent="0.2">
      <c r="A290" s="91">
        <v>282</v>
      </c>
      <c r="B290" s="94">
        <f>+PD!B291</f>
        <v>0</v>
      </c>
      <c r="C290" s="94">
        <f>+PD!C291</f>
        <v>0</v>
      </c>
      <c r="D290" s="89">
        <f>+PD!H291</f>
        <v>0</v>
      </c>
      <c r="E290" s="53"/>
      <c r="F290" s="97"/>
      <c r="G290" s="103"/>
      <c r="H290" s="48"/>
      <c r="I290" s="101">
        <f>+PD!K291</f>
        <v>0</v>
      </c>
      <c r="J290" s="53"/>
      <c r="K290" s="103"/>
    </row>
    <row r="291" spans="1:11" x14ac:dyDescent="0.2">
      <c r="A291" s="91">
        <v>283</v>
      </c>
      <c r="B291" s="94">
        <f>+PD!B292</f>
        <v>0</v>
      </c>
      <c r="C291" s="94">
        <f>+PD!C292</f>
        <v>0</v>
      </c>
      <c r="D291" s="89">
        <f>+PD!H292</f>
        <v>0</v>
      </c>
      <c r="E291" s="53"/>
      <c r="F291" s="97"/>
      <c r="G291" s="103"/>
      <c r="H291" s="48"/>
      <c r="I291" s="101">
        <f>+PD!K292</f>
        <v>0</v>
      </c>
      <c r="J291" s="53"/>
      <c r="K291" s="103"/>
    </row>
    <row r="292" spans="1:11" x14ac:dyDescent="0.2">
      <c r="A292" s="91">
        <v>284</v>
      </c>
      <c r="B292" s="94">
        <f>+PD!B293</f>
        <v>0</v>
      </c>
      <c r="C292" s="94">
        <f>+PD!C293</f>
        <v>0</v>
      </c>
      <c r="D292" s="89">
        <f>+PD!H293</f>
        <v>0</v>
      </c>
      <c r="E292" s="53"/>
      <c r="F292" s="97"/>
      <c r="G292" s="103"/>
      <c r="H292" s="48"/>
      <c r="I292" s="101">
        <f>+PD!K293</f>
        <v>0</v>
      </c>
      <c r="J292" s="53"/>
      <c r="K292" s="103"/>
    </row>
    <row r="293" spans="1:11" x14ac:dyDescent="0.2">
      <c r="A293" s="91">
        <v>285</v>
      </c>
      <c r="B293" s="94">
        <f>+PD!B294</f>
        <v>0</v>
      </c>
      <c r="C293" s="94">
        <f>+PD!C294</f>
        <v>0</v>
      </c>
      <c r="D293" s="89">
        <f>+PD!H294</f>
        <v>0</v>
      </c>
      <c r="E293" s="53"/>
      <c r="F293" s="97"/>
      <c r="G293" s="103"/>
      <c r="H293" s="48"/>
      <c r="I293" s="101">
        <f>+PD!K294</f>
        <v>0</v>
      </c>
      <c r="J293" s="53"/>
      <c r="K293" s="103"/>
    </row>
    <row r="294" spans="1:11" x14ac:dyDescent="0.2">
      <c r="A294" s="91">
        <v>286</v>
      </c>
      <c r="B294" s="94">
        <f>+PD!B295</f>
        <v>0</v>
      </c>
      <c r="C294" s="94">
        <f>+PD!C295</f>
        <v>0</v>
      </c>
      <c r="D294" s="89">
        <f>+PD!H295</f>
        <v>0</v>
      </c>
      <c r="E294" s="53"/>
      <c r="F294" s="97"/>
      <c r="G294" s="103"/>
      <c r="H294" s="48"/>
      <c r="I294" s="101">
        <f>+PD!K295</f>
        <v>0</v>
      </c>
      <c r="J294" s="53"/>
      <c r="K294" s="103"/>
    </row>
    <row r="295" spans="1:11" x14ac:dyDescent="0.2">
      <c r="A295" s="91">
        <v>287</v>
      </c>
      <c r="B295" s="94">
        <f>+PD!B296</f>
        <v>0</v>
      </c>
      <c r="C295" s="94">
        <f>+PD!C296</f>
        <v>0</v>
      </c>
      <c r="D295" s="89">
        <f>+PD!H296</f>
        <v>0</v>
      </c>
      <c r="E295" s="53"/>
      <c r="F295" s="97"/>
      <c r="G295" s="103"/>
      <c r="H295" s="48"/>
      <c r="I295" s="101">
        <f>+PD!K296</f>
        <v>0</v>
      </c>
      <c r="J295" s="53"/>
      <c r="K295" s="103"/>
    </row>
    <row r="296" spans="1:11" x14ac:dyDescent="0.2">
      <c r="A296" s="91">
        <v>288</v>
      </c>
      <c r="B296" s="94">
        <f>+PD!B297</f>
        <v>0</v>
      </c>
      <c r="C296" s="94">
        <f>+PD!C297</f>
        <v>0</v>
      </c>
      <c r="D296" s="89">
        <f>+PD!H297</f>
        <v>0</v>
      </c>
      <c r="E296" s="53"/>
      <c r="F296" s="97"/>
      <c r="G296" s="103"/>
      <c r="H296" s="48"/>
      <c r="I296" s="101">
        <f>+PD!K297</f>
        <v>0</v>
      </c>
      <c r="J296" s="53"/>
      <c r="K296" s="103"/>
    </row>
    <row r="297" spans="1:11" x14ac:dyDescent="0.2">
      <c r="A297" s="91">
        <v>289</v>
      </c>
      <c r="B297" s="94">
        <f>+PD!B298</f>
        <v>0</v>
      </c>
      <c r="C297" s="94">
        <f>+PD!C298</f>
        <v>0</v>
      </c>
      <c r="D297" s="89">
        <f>+PD!H298</f>
        <v>0</v>
      </c>
      <c r="E297" s="53"/>
      <c r="F297" s="97"/>
      <c r="G297" s="103"/>
      <c r="H297" s="48"/>
      <c r="I297" s="101">
        <f>+PD!K298</f>
        <v>0</v>
      </c>
      <c r="J297" s="53"/>
      <c r="K297" s="103"/>
    </row>
    <row r="298" spans="1:11" x14ac:dyDescent="0.2">
      <c r="A298" s="91">
        <v>290</v>
      </c>
      <c r="B298" s="94">
        <f>+PD!B299</f>
        <v>0</v>
      </c>
      <c r="C298" s="94">
        <f>+PD!C299</f>
        <v>0</v>
      </c>
      <c r="D298" s="89">
        <f>+PD!H299</f>
        <v>0</v>
      </c>
      <c r="E298" s="53"/>
      <c r="F298" s="97"/>
      <c r="G298" s="103"/>
      <c r="H298" s="48"/>
      <c r="I298" s="101">
        <f>+PD!K299</f>
        <v>0</v>
      </c>
      <c r="J298" s="53"/>
      <c r="K298" s="103"/>
    </row>
    <row r="299" spans="1:11" x14ac:dyDescent="0.2">
      <c r="A299" s="91">
        <v>291</v>
      </c>
      <c r="B299" s="94">
        <f>+PD!B300</f>
        <v>0</v>
      </c>
      <c r="C299" s="94">
        <f>+PD!C300</f>
        <v>0</v>
      </c>
      <c r="D299" s="89">
        <f>+PD!H300</f>
        <v>0</v>
      </c>
      <c r="E299" s="53"/>
      <c r="F299" s="97"/>
      <c r="G299" s="103"/>
      <c r="H299" s="48"/>
      <c r="I299" s="101">
        <f>+PD!K300</f>
        <v>0</v>
      </c>
      <c r="J299" s="53"/>
      <c r="K299" s="103"/>
    </row>
    <row r="300" spans="1:11" x14ac:dyDescent="0.2">
      <c r="A300" s="91">
        <v>292</v>
      </c>
      <c r="B300" s="94">
        <f>+PD!B301</f>
        <v>0</v>
      </c>
      <c r="C300" s="94">
        <f>+PD!C301</f>
        <v>0</v>
      </c>
      <c r="D300" s="89">
        <f>+PD!H301</f>
        <v>0</v>
      </c>
      <c r="E300" s="53"/>
      <c r="F300" s="97"/>
      <c r="G300" s="103"/>
      <c r="H300" s="48"/>
      <c r="I300" s="101">
        <f>+PD!K301</f>
        <v>0</v>
      </c>
      <c r="J300" s="53"/>
      <c r="K300" s="103"/>
    </row>
    <row r="301" spans="1:11" x14ac:dyDescent="0.2">
      <c r="A301" s="91">
        <v>293</v>
      </c>
      <c r="B301" s="94">
        <f>+PD!B302</f>
        <v>0</v>
      </c>
      <c r="C301" s="94">
        <f>+PD!C302</f>
        <v>0</v>
      </c>
      <c r="D301" s="89">
        <f>+PD!H302</f>
        <v>0</v>
      </c>
      <c r="E301" s="53"/>
      <c r="F301" s="97"/>
      <c r="G301" s="103"/>
      <c r="H301" s="48"/>
      <c r="I301" s="101">
        <f>+PD!K302</f>
        <v>0</v>
      </c>
      <c r="J301" s="53"/>
      <c r="K301" s="103"/>
    </row>
    <row r="302" spans="1:11" x14ac:dyDescent="0.2">
      <c r="A302" s="91">
        <v>294</v>
      </c>
      <c r="B302" s="94">
        <f>+PD!B303</f>
        <v>0</v>
      </c>
      <c r="C302" s="94">
        <f>+PD!C303</f>
        <v>0</v>
      </c>
      <c r="D302" s="89">
        <f>+PD!H303</f>
        <v>0</v>
      </c>
      <c r="E302" s="53"/>
      <c r="F302" s="97"/>
      <c r="G302" s="103"/>
      <c r="H302" s="48"/>
      <c r="I302" s="101">
        <f>+PD!K303</f>
        <v>0</v>
      </c>
      <c r="J302" s="53"/>
      <c r="K302" s="103"/>
    </row>
    <row r="303" spans="1:11" x14ac:dyDescent="0.2">
      <c r="A303" s="91">
        <v>295</v>
      </c>
      <c r="B303" s="94">
        <f>+PD!B304</f>
        <v>0</v>
      </c>
      <c r="C303" s="94">
        <f>+PD!C304</f>
        <v>0</v>
      </c>
      <c r="D303" s="89">
        <f>+PD!H304</f>
        <v>0</v>
      </c>
      <c r="E303" s="53"/>
      <c r="F303" s="97"/>
      <c r="G303" s="103"/>
      <c r="H303" s="48"/>
      <c r="I303" s="101">
        <f>+PD!K304</f>
        <v>0</v>
      </c>
      <c r="J303" s="53"/>
      <c r="K303" s="103"/>
    </row>
    <row r="304" spans="1:11" x14ac:dyDescent="0.2">
      <c r="A304" s="91">
        <v>296</v>
      </c>
      <c r="B304" s="94">
        <f>+PD!B305</f>
        <v>0</v>
      </c>
      <c r="C304" s="94">
        <f>+PD!C305</f>
        <v>0</v>
      </c>
      <c r="D304" s="89">
        <f>+PD!H305</f>
        <v>0</v>
      </c>
      <c r="E304" s="53"/>
      <c r="F304" s="97"/>
      <c r="G304" s="103"/>
      <c r="H304" s="48"/>
      <c r="I304" s="101">
        <f>+PD!K305</f>
        <v>0</v>
      </c>
      <c r="J304" s="53"/>
      <c r="K304" s="103"/>
    </row>
    <row r="305" spans="1:11" x14ac:dyDescent="0.2">
      <c r="A305" s="91">
        <v>297</v>
      </c>
      <c r="B305" s="94">
        <f>+PD!B306</f>
        <v>0</v>
      </c>
      <c r="C305" s="94">
        <f>+PD!C306</f>
        <v>0</v>
      </c>
      <c r="D305" s="89">
        <f>+PD!H306</f>
        <v>0</v>
      </c>
      <c r="E305" s="53"/>
      <c r="F305" s="97"/>
      <c r="G305" s="103"/>
      <c r="H305" s="48"/>
      <c r="I305" s="101">
        <f>+PD!K306</f>
        <v>0</v>
      </c>
      <c r="J305" s="53"/>
      <c r="K305" s="103"/>
    </row>
    <row r="306" spans="1:11" x14ac:dyDescent="0.2">
      <c r="A306" s="91">
        <v>298</v>
      </c>
      <c r="B306" s="94">
        <f>+PD!B307</f>
        <v>0</v>
      </c>
      <c r="C306" s="94">
        <f>+PD!C307</f>
        <v>0</v>
      </c>
      <c r="D306" s="89">
        <f>+PD!H307</f>
        <v>0</v>
      </c>
      <c r="E306" s="53"/>
      <c r="F306" s="97"/>
      <c r="G306" s="103"/>
      <c r="H306" s="48"/>
      <c r="I306" s="101">
        <f>+PD!K307</f>
        <v>0</v>
      </c>
      <c r="J306" s="53"/>
      <c r="K306" s="103"/>
    </row>
    <row r="307" spans="1:11" x14ac:dyDescent="0.2">
      <c r="A307" s="91">
        <v>299</v>
      </c>
      <c r="B307" s="94">
        <f>+PD!B308</f>
        <v>0</v>
      </c>
      <c r="C307" s="94">
        <f>+PD!C308</f>
        <v>0</v>
      </c>
      <c r="D307" s="89">
        <f>+PD!H308</f>
        <v>0</v>
      </c>
      <c r="E307" s="53"/>
      <c r="F307" s="97"/>
      <c r="G307" s="103"/>
      <c r="H307" s="48"/>
      <c r="I307" s="101">
        <f>+PD!K308</f>
        <v>0</v>
      </c>
      <c r="J307" s="53"/>
      <c r="K307" s="103"/>
    </row>
    <row r="308" spans="1:11" x14ac:dyDescent="0.2">
      <c r="A308" s="91">
        <v>300</v>
      </c>
      <c r="B308" s="94">
        <f>+PD!B309</f>
        <v>0</v>
      </c>
      <c r="C308" s="94">
        <f>+PD!C309</f>
        <v>0</v>
      </c>
      <c r="D308" s="89">
        <f>+PD!H309</f>
        <v>0</v>
      </c>
      <c r="E308" s="53"/>
      <c r="F308" s="97"/>
      <c r="G308" s="103"/>
      <c r="H308" s="48"/>
      <c r="I308" s="101">
        <f>+PD!K309</f>
        <v>0</v>
      </c>
      <c r="J308" s="53"/>
      <c r="K308" s="103"/>
    </row>
    <row r="309" spans="1:11" x14ac:dyDescent="0.2">
      <c r="A309" s="91">
        <v>301</v>
      </c>
      <c r="B309" s="94">
        <f>+PD!B310</f>
        <v>0</v>
      </c>
      <c r="C309" s="94">
        <f>+PD!C310</f>
        <v>0</v>
      </c>
      <c r="D309" s="89">
        <f>+PD!H310</f>
        <v>0</v>
      </c>
      <c r="E309" s="53"/>
      <c r="F309" s="97"/>
      <c r="G309" s="103"/>
      <c r="H309" s="48"/>
      <c r="I309" s="101">
        <f>+PD!K310</f>
        <v>0</v>
      </c>
      <c r="J309" s="53"/>
      <c r="K309" s="103"/>
    </row>
    <row r="310" spans="1:11" x14ac:dyDescent="0.2">
      <c r="A310" s="91">
        <v>302</v>
      </c>
      <c r="B310" s="94">
        <f>+PD!B311</f>
        <v>0</v>
      </c>
      <c r="C310" s="94">
        <f>+PD!C311</f>
        <v>0</v>
      </c>
      <c r="D310" s="89">
        <f>+PD!H311</f>
        <v>0</v>
      </c>
      <c r="E310" s="53"/>
      <c r="F310" s="97"/>
      <c r="G310" s="103"/>
      <c r="H310" s="48"/>
      <c r="I310" s="101">
        <f>+PD!K311</f>
        <v>0</v>
      </c>
      <c r="J310" s="53"/>
      <c r="K310" s="103"/>
    </row>
    <row r="311" spans="1:11" x14ac:dyDescent="0.2">
      <c r="A311" s="91">
        <v>303</v>
      </c>
      <c r="B311" s="94">
        <f>+PD!B312</f>
        <v>0</v>
      </c>
      <c r="C311" s="94">
        <f>+PD!C312</f>
        <v>0</v>
      </c>
      <c r="D311" s="89">
        <f>+PD!H312</f>
        <v>0</v>
      </c>
      <c r="E311" s="53"/>
      <c r="F311" s="97"/>
      <c r="G311" s="103"/>
      <c r="H311" s="48"/>
      <c r="I311" s="101">
        <f>+PD!K312</f>
        <v>0</v>
      </c>
      <c r="J311" s="53"/>
      <c r="K311" s="103"/>
    </row>
    <row r="312" spans="1:11" x14ac:dyDescent="0.2">
      <c r="A312" s="91">
        <v>304</v>
      </c>
      <c r="B312" s="94">
        <f>+PD!B313</f>
        <v>0</v>
      </c>
      <c r="C312" s="94">
        <f>+PD!C313</f>
        <v>0</v>
      </c>
      <c r="D312" s="89">
        <f>+PD!H313</f>
        <v>0</v>
      </c>
      <c r="E312" s="53"/>
      <c r="F312" s="97"/>
      <c r="G312" s="103"/>
      <c r="H312" s="48"/>
      <c r="I312" s="101">
        <f>+PD!K313</f>
        <v>0</v>
      </c>
      <c r="J312" s="53"/>
      <c r="K312" s="103"/>
    </row>
    <row r="313" spans="1:11" x14ac:dyDescent="0.2">
      <c r="A313" s="91">
        <v>305</v>
      </c>
      <c r="B313" s="94">
        <f>+PD!B314</f>
        <v>0</v>
      </c>
      <c r="C313" s="94">
        <f>+PD!C314</f>
        <v>0</v>
      </c>
      <c r="D313" s="89">
        <f>+PD!H314</f>
        <v>0</v>
      </c>
      <c r="E313" s="53"/>
      <c r="F313" s="97"/>
      <c r="G313" s="103"/>
      <c r="H313" s="48"/>
      <c r="I313" s="101">
        <f>+PD!K314</f>
        <v>0</v>
      </c>
      <c r="J313" s="53"/>
      <c r="K313" s="103"/>
    </row>
    <row r="314" spans="1:11" x14ac:dyDescent="0.2">
      <c r="A314" s="91">
        <v>306</v>
      </c>
      <c r="B314" s="94">
        <f>+PD!B315</f>
        <v>0</v>
      </c>
      <c r="C314" s="94">
        <f>+PD!C315</f>
        <v>0</v>
      </c>
      <c r="D314" s="89">
        <f>+PD!H315</f>
        <v>0</v>
      </c>
      <c r="E314" s="53"/>
      <c r="F314" s="97"/>
      <c r="G314" s="103"/>
      <c r="H314" s="48"/>
      <c r="I314" s="101">
        <f>+PD!K315</f>
        <v>0</v>
      </c>
      <c r="J314" s="53"/>
      <c r="K314" s="103"/>
    </row>
    <row r="315" spans="1:11" x14ac:dyDescent="0.2">
      <c r="A315" s="91">
        <v>307</v>
      </c>
      <c r="B315" s="94">
        <f>+PD!B316</f>
        <v>0</v>
      </c>
      <c r="C315" s="94">
        <f>+PD!C316</f>
        <v>0</v>
      </c>
      <c r="D315" s="89">
        <f>+PD!H316</f>
        <v>0</v>
      </c>
      <c r="E315" s="53"/>
      <c r="F315" s="97"/>
      <c r="G315" s="103"/>
      <c r="H315" s="48"/>
      <c r="I315" s="101">
        <f>+PD!K316</f>
        <v>0</v>
      </c>
      <c r="J315" s="53"/>
      <c r="K315" s="103"/>
    </row>
    <row r="316" spans="1:11" x14ac:dyDescent="0.2">
      <c r="A316" s="91">
        <v>308</v>
      </c>
      <c r="B316" s="94">
        <f>+PD!B317</f>
        <v>0</v>
      </c>
      <c r="C316" s="94">
        <f>+PD!C317</f>
        <v>0</v>
      </c>
      <c r="D316" s="89">
        <f>+PD!H317</f>
        <v>0</v>
      </c>
      <c r="E316" s="53"/>
      <c r="F316" s="97"/>
      <c r="G316" s="103"/>
      <c r="H316" s="48"/>
      <c r="I316" s="101">
        <f>+PD!K317</f>
        <v>0</v>
      </c>
      <c r="J316" s="53"/>
      <c r="K316" s="103"/>
    </row>
    <row r="317" spans="1:11" x14ac:dyDescent="0.2">
      <c r="A317" s="91">
        <v>309</v>
      </c>
      <c r="B317" s="94">
        <f>+PD!B318</f>
        <v>0</v>
      </c>
      <c r="C317" s="94">
        <f>+PD!C318</f>
        <v>0</v>
      </c>
      <c r="D317" s="89">
        <f>+PD!H318</f>
        <v>0</v>
      </c>
      <c r="E317" s="53"/>
      <c r="F317" s="97"/>
      <c r="G317" s="103"/>
      <c r="H317" s="48"/>
      <c r="I317" s="101">
        <f>+PD!K318</f>
        <v>0</v>
      </c>
      <c r="J317" s="53"/>
      <c r="K317" s="103"/>
    </row>
    <row r="318" spans="1:11" x14ac:dyDescent="0.2">
      <c r="A318" s="91">
        <v>310</v>
      </c>
      <c r="B318" s="94">
        <f>+PD!B319</f>
        <v>0</v>
      </c>
      <c r="C318" s="94">
        <f>+PD!C319</f>
        <v>0</v>
      </c>
      <c r="D318" s="89">
        <f>+PD!H319</f>
        <v>0</v>
      </c>
      <c r="E318" s="53"/>
      <c r="F318" s="97"/>
      <c r="G318" s="103"/>
      <c r="H318" s="48"/>
      <c r="I318" s="101">
        <f>+PD!K319</f>
        <v>0</v>
      </c>
      <c r="J318" s="53"/>
      <c r="K318" s="103"/>
    </row>
    <row r="319" spans="1:11" x14ac:dyDescent="0.2">
      <c r="A319" s="91">
        <v>311</v>
      </c>
      <c r="B319" s="94">
        <f>+PD!B320</f>
        <v>0</v>
      </c>
      <c r="C319" s="94">
        <f>+PD!C320</f>
        <v>0</v>
      </c>
      <c r="D319" s="89">
        <f>+PD!H320</f>
        <v>0</v>
      </c>
      <c r="E319" s="53"/>
      <c r="F319" s="97"/>
      <c r="G319" s="103"/>
      <c r="H319" s="48"/>
      <c r="I319" s="101">
        <f>+PD!K320</f>
        <v>0</v>
      </c>
      <c r="J319" s="53"/>
      <c r="K319" s="103"/>
    </row>
    <row r="320" spans="1:11" x14ac:dyDescent="0.2">
      <c r="A320" s="91">
        <v>312</v>
      </c>
      <c r="B320" s="94">
        <f>+PD!B321</f>
        <v>0</v>
      </c>
      <c r="C320" s="94">
        <f>+PD!C321</f>
        <v>0</v>
      </c>
      <c r="D320" s="89">
        <f>+PD!H321</f>
        <v>0</v>
      </c>
      <c r="E320" s="53"/>
      <c r="F320" s="97"/>
      <c r="G320" s="103"/>
      <c r="H320" s="48"/>
      <c r="I320" s="101">
        <f>+PD!K321</f>
        <v>0</v>
      </c>
      <c r="J320" s="53"/>
      <c r="K320" s="103"/>
    </row>
    <row r="321" spans="1:11" x14ac:dyDescent="0.2">
      <c r="A321" s="91">
        <v>313</v>
      </c>
      <c r="B321" s="94">
        <f>+PD!B322</f>
        <v>0</v>
      </c>
      <c r="C321" s="94">
        <f>+PD!C322</f>
        <v>0</v>
      </c>
      <c r="D321" s="89">
        <f>+PD!H322</f>
        <v>0</v>
      </c>
      <c r="E321" s="53"/>
      <c r="F321" s="97"/>
      <c r="G321" s="103"/>
      <c r="H321" s="48"/>
      <c r="I321" s="101">
        <f>+PD!K322</f>
        <v>0</v>
      </c>
      <c r="J321" s="53"/>
      <c r="K321" s="103"/>
    </row>
    <row r="322" spans="1:11" x14ac:dyDescent="0.2">
      <c r="A322" s="91">
        <v>314</v>
      </c>
      <c r="B322" s="94">
        <f>+PD!B323</f>
        <v>0</v>
      </c>
      <c r="C322" s="94">
        <f>+PD!C323</f>
        <v>0</v>
      </c>
      <c r="D322" s="89">
        <f>+PD!H323</f>
        <v>0</v>
      </c>
      <c r="E322" s="53"/>
      <c r="F322" s="97"/>
      <c r="G322" s="103"/>
      <c r="H322" s="48"/>
      <c r="I322" s="101">
        <f>+PD!K323</f>
        <v>0</v>
      </c>
      <c r="J322" s="53"/>
      <c r="K322" s="103"/>
    </row>
    <row r="323" spans="1:11" x14ac:dyDescent="0.2">
      <c r="A323" s="91">
        <v>315</v>
      </c>
      <c r="B323" s="94">
        <f>+PD!B324</f>
        <v>0</v>
      </c>
      <c r="C323" s="94">
        <f>+PD!C324</f>
        <v>0</v>
      </c>
      <c r="D323" s="89">
        <f>+PD!H324</f>
        <v>0</v>
      </c>
      <c r="E323" s="53"/>
      <c r="F323" s="97"/>
      <c r="G323" s="103"/>
      <c r="H323" s="48"/>
      <c r="I323" s="101">
        <f>+PD!K324</f>
        <v>0</v>
      </c>
      <c r="J323" s="53"/>
      <c r="K323" s="103"/>
    </row>
    <row r="324" spans="1:11" x14ac:dyDescent="0.2">
      <c r="A324" s="91">
        <v>316</v>
      </c>
      <c r="B324" s="94">
        <f>+PD!B325</f>
        <v>0</v>
      </c>
      <c r="C324" s="94">
        <f>+PD!C325</f>
        <v>0</v>
      </c>
      <c r="D324" s="89">
        <f>+PD!H325</f>
        <v>0</v>
      </c>
      <c r="E324" s="53"/>
      <c r="F324" s="97"/>
      <c r="G324" s="103"/>
      <c r="H324" s="48"/>
      <c r="I324" s="101">
        <f>+PD!K325</f>
        <v>0</v>
      </c>
      <c r="J324" s="53"/>
      <c r="K324" s="103"/>
    </row>
    <row r="325" spans="1:11" x14ac:dyDescent="0.2">
      <c r="A325" s="91">
        <v>317</v>
      </c>
      <c r="B325" s="94">
        <f>+PD!B326</f>
        <v>0</v>
      </c>
      <c r="C325" s="94">
        <f>+PD!C326</f>
        <v>0</v>
      </c>
      <c r="D325" s="89">
        <f>+PD!H326</f>
        <v>0</v>
      </c>
      <c r="E325" s="53"/>
      <c r="F325" s="97"/>
      <c r="G325" s="103"/>
      <c r="H325" s="48"/>
      <c r="I325" s="101">
        <f>+PD!K326</f>
        <v>0</v>
      </c>
      <c r="J325" s="53"/>
      <c r="K325" s="103"/>
    </row>
    <row r="326" spans="1:11" x14ac:dyDescent="0.2">
      <c r="A326" s="91">
        <v>318</v>
      </c>
      <c r="B326" s="94">
        <f>+PD!B327</f>
        <v>0</v>
      </c>
      <c r="C326" s="94">
        <f>+PD!C327</f>
        <v>0</v>
      </c>
      <c r="D326" s="89">
        <f>+PD!H327</f>
        <v>0</v>
      </c>
      <c r="E326" s="53"/>
      <c r="F326" s="97"/>
      <c r="G326" s="103"/>
      <c r="H326" s="48"/>
      <c r="I326" s="101">
        <f>+PD!K327</f>
        <v>0</v>
      </c>
      <c r="J326" s="53"/>
      <c r="K326" s="103"/>
    </row>
    <row r="327" spans="1:11" x14ac:dyDescent="0.2">
      <c r="A327" s="91">
        <v>319</v>
      </c>
      <c r="B327" s="94">
        <f>+PD!B328</f>
        <v>0</v>
      </c>
      <c r="C327" s="94">
        <f>+PD!C328</f>
        <v>0</v>
      </c>
      <c r="D327" s="89">
        <f>+PD!H328</f>
        <v>0</v>
      </c>
      <c r="E327" s="53"/>
      <c r="F327" s="97"/>
      <c r="G327" s="103"/>
      <c r="H327" s="48"/>
      <c r="I327" s="101">
        <f>+PD!K328</f>
        <v>0</v>
      </c>
      <c r="J327" s="53"/>
      <c r="K327" s="103"/>
    </row>
    <row r="328" spans="1:11" x14ac:dyDescent="0.2">
      <c r="A328" s="91">
        <v>320</v>
      </c>
      <c r="B328" s="94">
        <f>+PD!B329</f>
        <v>0</v>
      </c>
      <c r="C328" s="94">
        <f>+PD!C329</f>
        <v>0</v>
      </c>
      <c r="D328" s="89">
        <f>+PD!H329</f>
        <v>0</v>
      </c>
      <c r="E328" s="53"/>
      <c r="F328" s="97"/>
      <c r="G328" s="103"/>
      <c r="H328" s="48"/>
      <c r="I328" s="101">
        <f>+PD!K329</f>
        <v>0</v>
      </c>
      <c r="J328" s="53"/>
      <c r="K328" s="103"/>
    </row>
    <row r="329" spans="1:11" x14ac:dyDescent="0.2">
      <c r="A329" s="91">
        <v>321</v>
      </c>
      <c r="B329" s="94">
        <f>+PD!B330</f>
        <v>0</v>
      </c>
      <c r="C329" s="94">
        <f>+PD!C330</f>
        <v>0</v>
      </c>
      <c r="D329" s="89">
        <f>+PD!H330</f>
        <v>0</v>
      </c>
      <c r="E329" s="53"/>
      <c r="F329" s="97"/>
      <c r="G329" s="103"/>
      <c r="H329" s="48"/>
      <c r="I329" s="101">
        <f>+PD!K330</f>
        <v>0</v>
      </c>
      <c r="J329" s="53"/>
      <c r="K329" s="103"/>
    </row>
    <row r="330" spans="1:11" x14ac:dyDescent="0.2">
      <c r="A330" s="91">
        <v>322</v>
      </c>
      <c r="B330" s="94">
        <f>+PD!B331</f>
        <v>0</v>
      </c>
      <c r="C330" s="94">
        <f>+PD!C331</f>
        <v>0</v>
      </c>
      <c r="D330" s="89">
        <f>+PD!H331</f>
        <v>0</v>
      </c>
      <c r="E330" s="53"/>
      <c r="F330" s="97"/>
      <c r="G330" s="103"/>
      <c r="H330" s="48"/>
      <c r="I330" s="101">
        <f>+PD!K331</f>
        <v>0</v>
      </c>
      <c r="J330" s="53"/>
      <c r="K330" s="103"/>
    </row>
    <row r="331" spans="1:11" x14ac:dyDescent="0.2">
      <c r="A331" s="91">
        <v>323</v>
      </c>
      <c r="B331" s="94">
        <f>+PD!B332</f>
        <v>0</v>
      </c>
      <c r="C331" s="94">
        <f>+PD!C332</f>
        <v>0</v>
      </c>
      <c r="D331" s="89">
        <f>+PD!H332</f>
        <v>0</v>
      </c>
      <c r="E331" s="53"/>
      <c r="F331" s="97"/>
      <c r="G331" s="103"/>
      <c r="H331" s="48"/>
      <c r="I331" s="101">
        <f>+PD!K332</f>
        <v>0</v>
      </c>
      <c r="J331" s="53"/>
      <c r="K331" s="103"/>
    </row>
    <row r="332" spans="1:11" x14ac:dyDescent="0.2">
      <c r="A332" s="91">
        <v>324</v>
      </c>
      <c r="B332" s="94">
        <f>+PD!B333</f>
        <v>0</v>
      </c>
      <c r="C332" s="94">
        <f>+PD!C333</f>
        <v>0</v>
      </c>
      <c r="D332" s="89">
        <f>+PD!H333</f>
        <v>0</v>
      </c>
      <c r="E332" s="53"/>
      <c r="F332" s="97"/>
      <c r="G332" s="103"/>
      <c r="H332" s="48"/>
      <c r="I332" s="101">
        <f>+PD!K333</f>
        <v>0</v>
      </c>
      <c r="J332" s="53"/>
      <c r="K332" s="103"/>
    </row>
    <row r="333" spans="1:11" x14ac:dyDescent="0.2">
      <c r="A333" s="91">
        <v>325</v>
      </c>
      <c r="B333" s="94">
        <f>+PD!B334</f>
        <v>0</v>
      </c>
      <c r="C333" s="94">
        <f>+PD!C334</f>
        <v>0</v>
      </c>
      <c r="D333" s="89">
        <f>+PD!H334</f>
        <v>0</v>
      </c>
      <c r="E333" s="53"/>
      <c r="F333" s="97"/>
      <c r="G333" s="103"/>
      <c r="H333" s="48"/>
      <c r="I333" s="101">
        <f>+PD!K334</f>
        <v>0</v>
      </c>
      <c r="J333" s="53"/>
      <c r="K333" s="103"/>
    </row>
    <row r="334" spans="1:11" x14ac:dyDescent="0.2">
      <c r="A334" s="91">
        <v>326</v>
      </c>
      <c r="B334" s="94">
        <f>+PD!B335</f>
        <v>0</v>
      </c>
      <c r="C334" s="94">
        <f>+PD!C335</f>
        <v>0</v>
      </c>
      <c r="D334" s="89">
        <f>+PD!H335</f>
        <v>0</v>
      </c>
      <c r="E334" s="53"/>
      <c r="F334" s="97"/>
      <c r="G334" s="103"/>
      <c r="H334" s="48"/>
      <c r="I334" s="101">
        <f>+PD!K335</f>
        <v>0</v>
      </c>
      <c r="J334" s="53"/>
      <c r="K334" s="103"/>
    </row>
    <row r="335" spans="1:11" x14ac:dyDescent="0.2">
      <c r="A335" s="91">
        <v>327</v>
      </c>
      <c r="B335" s="94">
        <f>+PD!B336</f>
        <v>0</v>
      </c>
      <c r="C335" s="94">
        <f>+PD!C336</f>
        <v>0</v>
      </c>
      <c r="D335" s="89">
        <f>+PD!H336</f>
        <v>0</v>
      </c>
      <c r="E335" s="53"/>
      <c r="F335" s="97"/>
      <c r="G335" s="103"/>
      <c r="H335" s="48"/>
      <c r="I335" s="101">
        <f>+PD!K336</f>
        <v>0</v>
      </c>
      <c r="J335" s="53"/>
      <c r="K335" s="103"/>
    </row>
    <row r="336" spans="1:11" x14ac:dyDescent="0.2">
      <c r="A336" s="91">
        <v>328</v>
      </c>
      <c r="B336" s="94">
        <f>+PD!B337</f>
        <v>0</v>
      </c>
      <c r="C336" s="94">
        <f>+PD!C337</f>
        <v>0</v>
      </c>
      <c r="D336" s="89">
        <f>+PD!H337</f>
        <v>0</v>
      </c>
      <c r="E336" s="53"/>
      <c r="F336" s="97"/>
      <c r="G336" s="103"/>
      <c r="H336" s="48"/>
      <c r="I336" s="101">
        <f>+PD!K337</f>
        <v>0</v>
      </c>
      <c r="J336" s="53"/>
      <c r="K336" s="103"/>
    </row>
    <row r="337" spans="1:11" x14ac:dyDescent="0.2">
      <c r="A337" s="91">
        <v>329</v>
      </c>
      <c r="B337" s="94">
        <f>+PD!B338</f>
        <v>0</v>
      </c>
      <c r="C337" s="94">
        <f>+PD!C338</f>
        <v>0</v>
      </c>
      <c r="D337" s="89">
        <f>+PD!H338</f>
        <v>0</v>
      </c>
      <c r="E337" s="53"/>
      <c r="F337" s="97"/>
      <c r="G337" s="103"/>
      <c r="H337" s="48"/>
      <c r="I337" s="101">
        <f>+PD!K338</f>
        <v>0</v>
      </c>
      <c r="J337" s="53"/>
      <c r="K337" s="103"/>
    </row>
    <row r="338" spans="1:11" x14ac:dyDescent="0.2">
      <c r="A338" s="91">
        <v>330</v>
      </c>
      <c r="B338" s="94">
        <f>+PD!B339</f>
        <v>0</v>
      </c>
      <c r="C338" s="94">
        <f>+PD!C339</f>
        <v>0</v>
      </c>
      <c r="D338" s="89">
        <f>+PD!H339</f>
        <v>0</v>
      </c>
      <c r="E338" s="53"/>
      <c r="F338" s="97"/>
      <c r="G338" s="103"/>
      <c r="H338" s="48"/>
      <c r="I338" s="101">
        <f>+PD!K339</f>
        <v>0</v>
      </c>
      <c r="J338" s="53"/>
      <c r="K338" s="103"/>
    </row>
    <row r="339" spans="1:11" x14ac:dyDescent="0.2">
      <c r="A339" s="91">
        <v>331</v>
      </c>
      <c r="B339" s="94">
        <f>+PD!B340</f>
        <v>0</v>
      </c>
      <c r="C339" s="94">
        <f>+PD!C340</f>
        <v>0</v>
      </c>
      <c r="D339" s="89">
        <f>+PD!H340</f>
        <v>0</v>
      </c>
      <c r="E339" s="53"/>
      <c r="F339" s="97"/>
      <c r="G339" s="103"/>
      <c r="H339" s="48"/>
      <c r="I339" s="101">
        <f>+PD!K340</f>
        <v>0</v>
      </c>
      <c r="J339" s="53"/>
      <c r="K339" s="103"/>
    </row>
    <row r="340" spans="1:11" x14ac:dyDescent="0.2">
      <c r="A340" s="91">
        <v>332</v>
      </c>
      <c r="B340" s="94">
        <f>+PD!B341</f>
        <v>0</v>
      </c>
      <c r="C340" s="94">
        <f>+PD!C341</f>
        <v>0</v>
      </c>
      <c r="D340" s="89">
        <f>+PD!H341</f>
        <v>0</v>
      </c>
      <c r="E340" s="53"/>
      <c r="F340" s="97"/>
      <c r="G340" s="103"/>
      <c r="H340" s="48"/>
      <c r="I340" s="101">
        <f>+PD!K341</f>
        <v>0</v>
      </c>
      <c r="J340" s="53"/>
      <c r="K340" s="103"/>
    </row>
    <row r="341" spans="1:11" x14ac:dyDescent="0.2">
      <c r="A341" s="91">
        <v>333</v>
      </c>
      <c r="B341" s="94">
        <f>+PD!B342</f>
        <v>0</v>
      </c>
      <c r="C341" s="94">
        <f>+PD!C342</f>
        <v>0</v>
      </c>
      <c r="D341" s="89">
        <f>+PD!H342</f>
        <v>0</v>
      </c>
      <c r="E341" s="53"/>
      <c r="F341" s="97"/>
      <c r="G341" s="103"/>
      <c r="H341" s="48"/>
      <c r="I341" s="101">
        <f>+PD!K342</f>
        <v>0</v>
      </c>
      <c r="J341" s="53"/>
      <c r="K341" s="103"/>
    </row>
    <row r="342" spans="1:11" x14ac:dyDescent="0.2">
      <c r="A342" s="91">
        <v>334</v>
      </c>
      <c r="B342" s="94">
        <f>+PD!B343</f>
        <v>0</v>
      </c>
      <c r="C342" s="94">
        <f>+PD!C343</f>
        <v>0</v>
      </c>
      <c r="D342" s="89">
        <f>+PD!H343</f>
        <v>0</v>
      </c>
      <c r="E342" s="53"/>
      <c r="F342" s="97"/>
      <c r="G342" s="103"/>
      <c r="H342" s="48"/>
      <c r="I342" s="101">
        <f>+PD!K343</f>
        <v>0</v>
      </c>
      <c r="J342" s="53"/>
      <c r="K342" s="103"/>
    </row>
    <row r="343" spans="1:11" x14ac:dyDescent="0.2">
      <c r="A343" s="91">
        <v>335</v>
      </c>
      <c r="B343" s="94">
        <f>+PD!B344</f>
        <v>0</v>
      </c>
      <c r="C343" s="94">
        <f>+PD!C344</f>
        <v>0</v>
      </c>
      <c r="D343" s="89">
        <f>+PD!H344</f>
        <v>0</v>
      </c>
      <c r="E343" s="53"/>
      <c r="F343" s="97"/>
      <c r="G343" s="103"/>
      <c r="H343" s="48"/>
      <c r="I343" s="101">
        <f>+PD!K344</f>
        <v>0</v>
      </c>
      <c r="J343" s="53"/>
      <c r="K343" s="103"/>
    </row>
    <row r="344" spans="1:11" x14ac:dyDescent="0.2">
      <c r="A344" s="91">
        <v>336</v>
      </c>
      <c r="B344" s="94">
        <f>+PD!B345</f>
        <v>0</v>
      </c>
      <c r="C344" s="94">
        <f>+PD!C345</f>
        <v>0</v>
      </c>
      <c r="D344" s="89">
        <f>+PD!H345</f>
        <v>0</v>
      </c>
      <c r="E344" s="53"/>
      <c r="F344" s="97"/>
      <c r="G344" s="103"/>
      <c r="H344" s="48"/>
      <c r="I344" s="101">
        <f>+PD!K345</f>
        <v>0</v>
      </c>
      <c r="J344" s="53"/>
      <c r="K344" s="103"/>
    </row>
    <row r="345" spans="1:11" x14ac:dyDescent="0.2">
      <c r="A345" s="91">
        <v>337</v>
      </c>
      <c r="B345" s="94">
        <f>+PD!B346</f>
        <v>0</v>
      </c>
      <c r="C345" s="94">
        <f>+PD!C346</f>
        <v>0</v>
      </c>
      <c r="D345" s="89">
        <f>+PD!H346</f>
        <v>0</v>
      </c>
      <c r="E345" s="53"/>
      <c r="F345" s="97"/>
      <c r="G345" s="103"/>
      <c r="H345" s="48"/>
      <c r="I345" s="101">
        <f>+PD!K346</f>
        <v>0</v>
      </c>
      <c r="J345" s="53"/>
      <c r="K345" s="103"/>
    </row>
    <row r="346" spans="1:11" x14ac:dyDescent="0.2">
      <c r="A346" s="91">
        <v>338</v>
      </c>
      <c r="B346" s="94">
        <f>+PD!B347</f>
        <v>0</v>
      </c>
      <c r="C346" s="94">
        <f>+PD!C347</f>
        <v>0</v>
      </c>
      <c r="D346" s="89">
        <f>+PD!H347</f>
        <v>0</v>
      </c>
      <c r="E346" s="53"/>
      <c r="F346" s="97"/>
      <c r="G346" s="103"/>
      <c r="H346" s="48"/>
      <c r="I346" s="101">
        <f>+PD!K347</f>
        <v>0</v>
      </c>
      <c r="J346" s="53"/>
      <c r="K346" s="103"/>
    </row>
    <row r="347" spans="1:11" x14ac:dyDescent="0.2">
      <c r="A347" s="91">
        <v>339</v>
      </c>
      <c r="B347" s="94">
        <f>+PD!B348</f>
        <v>0</v>
      </c>
      <c r="C347" s="94">
        <f>+PD!C348</f>
        <v>0</v>
      </c>
      <c r="D347" s="89">
        <f>+PD!H348</f>
        <v>0</v>
      </c>
      <c r="E347" s="53"/>
      <c r="F347" s="97"/>
      <c r="G347" s="103"/>
      <c r="H347" s="48"/>
      <c r="I347" s="101">
        <f>+PD!K348</f>
        <v>0</v>
      </c>
      <c r="J347" s="53"/>
      <c r="K347" s="103"/>
    </row>
    <row r="348" spans="1:11" x14ac:dyDescent="0.2">
      <c r="A348" s="91">
        <v>340</v>
      </c>
      <c r="B348" s="94">
        <f>+PD!B349</f>
        <v>0</v>
      </c>
      <c r="C348" s="94">
        <f>+PD!C349</f>
        <v>0</v>
      </c>
      <c r="D348" s="89">
        <f>+PD!H349</f>
        <v>0</v>
      </c>
      <c r="E348" s="53"/>
      <c r="F348" s="97"/>
      <c r="G348" s="103"/>
      <c r="H348" s="48"/>
      <c r="I348" s="101">
        <f>+PD!K349</f>
        <v>0</v>
      </c>
      <c r="J348" s="53"/>
      <c r="K348" s="103"/>
    </row>
    <row r="349" spans="1:11" x14ac:dyDescent="0.2">
      <c r="A349" s="91">
        <v>341</v>
      </c>
      <c r="B349" s="94">
        <f>+PD!B350</f>
        <v>0</v>
      </c>
      <c r="C349" s="94">
        <f>+PD!C350</f>
        <v>0</v>
      </c>
      <c r="D349" s="89">
        <f>+PD!H350</f>
        <v>0</v>
      </c>
      <c r="E349" s="53"/>
      <c r="F349" s="97"/>
      <c r="G349" s="103"/>
      <c r="H349" s="48"/>
      <c r="I349" s="101">
        <f>+PD!K350</f>
        <v>0</v>
      </c>
      <c r="J349" s="53"/>
      <c r="K349" s="103"/>
    </row>
    <row r="350" spans="1:11" x14ac:dyDescent="0.2">
      <c r="A350" s="91">
        <v>342</v>
      </c>
      <c r="B350" s="94">
        <f>+PD!B351</f>
        <v>0</v>
      </c>
      <c r="C350" s="94">
        <f>+PD!C351</f>
        <v>0</v>
      </c>
      <c r="D350" s="89">
        <f>+PD!H351</f>
        <v>0</v>
      </c>
      <c r="E350" s="53"/>
      <c r="F350" s="97"/>
      <c r="G350" s="103"/>
      <c r="H350" s="48"/>
      <c r="I350" s="101">
        <f>+PD!K351</f>
        <v>0</v>
      </c>
      <c r="J350" s="53"/>
      <c r="K350" s="103"/>
    </row>
    <row r="351" spans="1:11" x14ac:dyDescent="0.2">
      <c r="A351" s="91">
        <v>343</v>
      </c>
      <c r="B351" s="94">
        <f>+PD!B352</f>
        <v>0</v>
      </c>
      <c r="C351" s="94">
        <f>+PD!C352</f>
        <v>0</v>
      </c>
      <c r="D351" s="89">
        <f>+PD!H352</f>
        <v>0</v>
      </c>
      <c r="E351" s="53"/>
      <c r="F351" s="97"/>
      <c r="G351" s="103"/>
      <c r="H351" s="48"/>
      <c r="I351" s="101">
        <f>+PD!K352</f>
        <v>0</v>
      </c>
      <c r="J351" s="53"/>
      <c r="K351" s="103"/>
    </row>
    <row r="352" spans="1:11" x14ac:dyDescent="0.2">
      <c r="A352" s="91">
        <v>344</v>
      </c>
      <c r="B352" s="94">
        <f>+PD!B353</f>
        <v>0</v>
      </c>
      <c r="C352" s="94">
        <f>+PD!C353</f>
        <v>0</v>
      </c>
      <c r="D352" s="89">
        <f>+PD!H353</f>
        <v>0</v>
      </c>
      <c r="E352" s="53"/>
      <c r="F352" s="97"/>
      <c r="G352" s="103"/>
      <c r="H352" s="48"/>
      <c r="I352" s="101">
        <f>+PD!K353</f>
        <v>0</v>
      </c>
      <c r="J352" s="53"/>
      <c r="K352" s="103"/>
    </row>
    <row r="353" spans="1:11" x14ac:dyDescent="0.2">
      <c r="A353" s="91">
        <v>345</v>
      </c>
      <c r="B353" s="94">
        <f>+PD!B354</f>
        <v>0</v>
      </c>
      <c r="C353" s="94">
        <f>+PD!C354</f>
        <v>0</v>
      </c>
      <c r="D353" s="89">
        <f>+PD!H354</f>
        <v>0</v>
      </c>
      <c r="E353" s="53"/>
      <c r="F353" s="97"/>
      <c r="G353" s="103"/>
      <c r="H353" s="48"/>
      <c r="I353" s="101">
        <f>+PD!K354</f>
        <v>0</v>
      </c>
      <c r="J353" s="53"/>
      <c r="K353" s="103"/>
    </row>
    <row r="354" spans="1:11" x14ac:dyDescent="0.2">
      <c r="A354" s="91">
        <v>346</v>
      </c>
      <c r="B354" s="94">
        <f>+PD!B355</f>
        <v>0</v>
      </c>
      <c r="C354" s="94">
        <f>+PD!C355</f>
        <v>0</v>
      </c>
      <c r="D354" s="89">
        <f>+PD!H355</f>
        <v>0</v>
      </c>
      <c r="E354" s="53"/>
      <c r="F354" s="97"/>
      <c r="G354" s="103"/>
      <c r="H354" s="48"/>
      <c r="I354" s="101">
        <f>+PD!K355</f>
        <v>0</v>
      </c>
      <c r="J354" s="53"/>
      <c r="K354" s="103"/>
    </row>
    <row r="355" spans="1:11" x14ac:dyDescent="0.2">
      <c r="A355" s="91">
        <v>347</v>
      </c>
      <c r="B355" s="94">
        <f>+PD!B356</f>
        <v>0</v>
      </c>
      <c r="C355" s="94">
        <f>+PD!C356</f>
        <v>0</v>
      </c>
      <c r="D355" s="89">
        <f>+PD!H356</f>
        <v>0</v>
      </c>
      <c r="E355" s="53"/>
      <c r="F355" s="97"/>
      <c r="G355" s="103"/>
      <c r="H355" s="48"/>
      <c r="I355" s="101">
        <f>+PD!K356</f>
        <v>0</v>
      </c>
      <c r="J355" s="53"/>
      <c r="K355" s="103"/>
    </row>
    <row r="356" spans="1:11" x14ac:dyDescent="0.2">
      <c r="A356" s="91">
        <v>348</v>
      </c>
      <c r="B356" s="94">
        <f>+PD!B357</f>
        <v>0</v>
      </c>
      <c r="C356" s="94">
        <f>+PD!C357</f>
        <v>0</v>
      </c>
      <c r="D356" s="89">
        <f>+PD!H357</f>
        <v>0</v>
      </c>
      <c r="E356" s="53"/>
      <c r="F356" s="97"/>
      <c r="G356" s="103"/>
      <c r="H356" s="48"/>
      <c r="I356" s="101">
        <f>+PD!K357</f>
        <v>0</v>
      </c>
      <c r="J356" s="53"/>
      <c r="K356" s="103"/>
    </row>
    <row r="357" spans="1:11" x14ac:dyDescent="0.2">
      <c r="A357" s="91">
        <v>349</v>
      </c>
      <c r="B357" s="94">
        <f>+PD!B358</f>
        <v>0</v>
      </c>
      <c r="C357" s="94">
        <f>+PD!C358</f>
        <v>0</v>
      </c>
      <c r="D357" s="89">
        <f>+PD!H358</f>
        <v>0</v>
      </c>
      <c r="E357" s="53"/>
      <c r="F357" s="97"/>
      <c r="G357" s="103"/>
      <c r="H357" s="48"/>
      <c r="I357" s="101">
        <f>+PD!K358</f>
        <v>0</v>
      </c>
      <c r="J357" s="53"/>
      <c r="K357" s="103"/>
    </row>
    <row r="358" spans="1:11" x14ac:dyDescent="0.2">
      <c r="A358" s="91">
        <v>350</v>
      </c>
      <c r="B358" s="94">
        <f>+PD!B359</f>
        <v>0</v>
      </c>
      <c r="C358" s="94">
        <f>+PD!C359</f>
        <v>0</v>
      </c>
      <c r="D358" s="89">
        <f>+PD!H359</f>
        <v>0</v>
      </c>
      <c r="E358" s="53"/>
      <c r="F358" s="97"/>
      <c r="G358" s="103"/>
      <c r="H358" s="48"/>
      <c r="I358" s="101">
        <f>+PD!K359</f>
        <v>0</v>
      </c>
      <c r="J358" s="53"/>
      <c r="K358" s="103"/>
    </row>
    <row r="359" spans="1:11" x14ac:dyDescent="0.2">
      <c r="A359" s="91">
        <v>351</v>
      </c>
      <c r="B359" s="94">
        <f>+PD!B360</f>
        <v>0</v>
      </c>
      <c r="C359" s="94">
        <f>+PD!C360</f>
        <v>0</v>
      </c>
      <c r="D359" s="89">
        <f>+PD!H360</f>
        <v>0</v>
      </c>
      <c r="E359" s="53"/>
      <c r="F359" s="97"/>
      <c r="G359" s="103"/>
      <c r="H359" s="48"/>
      <c r="I359" s="101">
        <f>+PD!K360</f>
        <v>0</v>
      </c>
      <c r="J359" s="53"/>
      <c r="K359" s="103"/>
    </row>
    <row r="360" spans="1:11" x14ac:dyDescent="0.2">
      <c r="A360" s="91">
        <v>352</v>
      </c>
      <c r="B360" s="94">
        <f>+PD!B361</f>
        <v>0</v>
      </c>
      <c r="C360" s="94">
        <f>+PD!C361</f>
        <v>0</v>
      </c>
      <c r="D360" s="89">
        <f>+PD!H361</f>
        <v>0</v>
      </c>
      <c r="E360" s="53"/>
      <c r="F360" s="97"/>
      <c r="G360" s="103"/>
      <c r="H360" s="48"/>
      <c r="I360" s="101">
        <f>+PD!K361</f>
        <v>0</v>
      </c>
      <c r="J360" s="53"/>
      <c r="K360" s="103"/>
    </row>
    <row r="361" spans="1:11" x14ac:dyDescent="0.2">
      <c r="A361" s="91">
        <v>353</v>
      </c>
      <c r="B361" s="94">
        <f>+PD!B362</f>
        <v>0</v>
      </c>
      <c r="C361" s="94">
        <f>+PD!C362</f>
        <v>0</v>
      </c>
      <c r="D361" s="89">
        <f>+PD!H362</f>
        <v>0</v>
      </c>
      <c r="E361" s="53"/>
      <c r="F361" s="97"/>
      <c r="G361" s="103"/>
      <c r="H361" s="48"/>
      <c r="I361" s="101">
        <f>+PD!K362</f>
        <v>0</v>
      </c>
      <c r="J361" s="53"/>
      <c r="K361" s="103"/>
    </row>
    <row r="362" spans="1:11" x14ac:dyDescent="0.2">
      <c r="A362" s="91">
        <v>354</v>
      </c>
      <c r="B362" s="94">
        <f>+PD!B363</f>
        <v>0</v>
      </c>
      <c r="C362" s="94">
        <f>+PD!C363</f>
        <v>0</v>
      </c>
      <c r="D362" s="89">
        <f>+PD!H363</f>
        <v>0</v>
      </c>
      <c r="E362" s="53"/>
      <c r="F362" s="97"/>
      <c r="G362" s="103"/>
      <c r="H362" s="48"/>
      <c r="I362" s="101">
        <f>+PD!K363</f>
        <v>0</v>
      </c>
      <c r="J362" s="53"/>
      <c r="K362" s="103"/>
    </row>
    <row r="363" spans="1:11" x14ac:dyDescent="0.2">
      <c r="A363" s="91">
        <v>355</v>
      </c>
      <c r="B363" s="94">
        <f>+PD!B364</f>
        <v>0</v>
      </c>
      <c r="C363" s="94">
        <f>+PD!C364</f>
        <v>0</v>
      </c>
      <c r="D363" s="89">
        <f>+PD!H364</f>
        <v>0</v>
      </c>
      <c r="E363" s="53"/>
      <c r="F363" s="97"/>
      <c r="G363" s="103"/>
      <c r="H363" s="48"/>
      <c r="I363" s="101">
        <f>+PD!K364</f>
        <v>0</v>
      </c>
      <c r="J363" s="53"/>
      <c r="K363" s="103"/>
    </row>
    <row r="364" spans="1:11" x14ac:dyDescent="0.2">
      <c r="A364" s="91">
        <v>356</v>
      </c>
      <c r="B364" s="94">
        <f>+PD!B365</f>
        <v>0</v>
      </c>
      <c r="C364" s="94">
        <f>+PD!C365</f>
        <v>0</v>
      </c>
      <c r="D364" s="89">
        <f>+PD!H365</f>
        <v>0</v>
      </c>
      <c r="E364" s="53"/>
      <c r="F364" s="97"/>
      <c r="G364" s="103"/>
      <c r="H364" s="48"/>
      <c r="I364" s="101">
        <f>+PD!K365</f>
        <v>0</v>
      </c>
      <c r="J364" s="53"/>
      <c r="K364" s="103"/>
    </row>
    <row r="365" spans="1:11" x14ac:dyDescent="0.2">
      <c r="A365" s="91">
        <v>357</v>
      </c>
      <c r="B365" s="94">
        <f>+PD!B366</f>
        <v>0</v>
      </c>
      <c r="C365" s="94">
        <f>+PD!C366</f>
        <v>0</v>
      </c>
      <c r="D365" s="89">
        <f>+PD!H366</f>
        <v>0</v>
      </c>
      <c r="E365" s="53"/>
      <c r="F365" s="97"/>
      <c r="G365" s="103"/>
      <c r="H365" s="48"/>
      <c r="I365" s="101">
        <f>+PD!K366</f>
        <v>0</v>
      </c>
      <c r="J365" s="53"/>
      <c r="K365" s="103"/>
    </row>
    <row r="366" spans="1:11" x14ac:dyDescent="0.2">
      <c r="A366" s="91">
        <v>358</v>
      </c>
      <c r="B366" s="94">
        <f>+PD!B367</f>
        <v>0</v>
      </c>
      <c r="C366" s="94">
        <f>+PD!C367</f>
        <v>0</v>
      </c>
      <c r="D366" s="89">
        <f>+PD!H367</f>
        <v>0</v>
      </c>
      <c r="E366" s="53"/>
      <c r="F366" s="97"/>
      <c r="G366" s="103"/>
      <c r="H366" s="48"/>
      <c r="I366" s="101">
        <f>+PD!K367</f>
        <v>0</v>
      </c>
      <c r="J366" s="53"/>
      <c r="K366" s="103"/>
    </row>
    <row r="367" spans="1:11" x14ac:dyDescent="0.2">
      <c r="A367" s="91">
        <v>359</v>
      </c>
      <c r="B367" s="94">
        <f>+PD!B368</f>
        <v>0</v>
      </c>
      <c r="C367" s="94">
        <f>+PD!C368</f>
        <v>0</v>
      </c>
      <c r="D367" s="89">
        <f>+PD!H368</f>
        <v>0</v>
      </c>
      <c r="E367" s="53"/>
      <c r="F367" s="97"/>
      <c r="G367" s="103"/>
      <c r="H367" s="48"/>
      <c r="I367" s="101">
        <f>+PD!K368</f>
        <v>0</v>
      </c>
      <c r="J367" s="53"/>
      <c r="K367" s="103"/>
    </row>
    <row r="368" spans="1:11" x14ac:dyDescent="0.2">
      <c r="A368" s="91">
        <v>360</v>
      </c>
      <c r="B368" s="94">
        <f>+PD!B369</f>
        <v>0</v>
      </c>
      <c r="C368" s="94">
        <f>+PD!C369</f>
        <v>0</v>
      </c>
      <c r="D368" s="89">
        <f>+PD!H369</f>
        <v>0</v>
      </c>
      <c r="E368" s="53"/>
      <c r="F368" s="97"/>
      <c r="G368" s="103"/>
      <c r="H368" s="48"/>
      <c r="I368" s="101">
        <f>+PD!K369</f>
        <v>0</v>
      </c>
      <c r="J368" s="53"/>
      <c r="K368" s="103"/>
    </row>
    <row r="369" spans="1:11" x14ac:dyDescent="0.2">
      <c r="A369" s="91">
        <v>361</v>
      </c>
      <c r="B369" s="94">
        <f>+PD!B370</f>
        <v>0</v>
      </c>
      <c r="C369" s="94">
        <f>+PD!C370</f>
        <v>0</v>
      </c>
      <c r="D369" s="89">
        <f>+PD!H370</f>
        <v>0</v>
      </c>
      <c r="E369" s="53"/>
      <c r="F369" s="97"/>
      <c r="G369" s="103"/>
      <c r="H369" s="48"/>
      <c r="I369" s="101">
        <f>+PD!K370</f>
        <v>0</v>
      </c>
      <c r="J369" s="53"/>
      <c r="K369" s="103"/>
    </row>
    <row r="370" spans="1:11" x14ac:dyDescent="0.2">
      <c r="A370" s="91">
        <v>362</v>
      </c>
      <c r="B370" s="94">
        <f>+PD!B371</f>
        <v>0</v>
      </c>
      <c r="C370" s="94">
        <f>+PD!C371</f>
        <v>0</v>
      </c>
      <c r="D370" s="89">
        <f>+PD!H371</f>
        <v>0</v>
      </c>
      <c r="E370" s="53"/>
      <c r="F370" s="97"/>
      <c r="G370" s="103"/>
      <c r="H370" s="48"/>
      <c r="I370" s="101">
        <f>+PD!K371</f>
        <v>0</v>
      </c>
      <c r="J370" s="53"/>
      <c r="K370" s="103"/>
    </row>
    <row r="371" spans="1:11" x14ac:dyDescent="0.2">
      <c r="A371" s="91">
        <v>363</v>
      </c>
      <c r="B371" s="94">
        <f>+PD!B372</f>
        <v>0</v>
      </c>
      <c r="C371" s="94">
        <f>+PD!C372</f>
        <v>0</v>
      </c>
      <c r="D371" s="89">
        <f>+PD!H372</f>
        <v>0</v>
      </c>
      <c r="E371" s="53"/>
      <c r="F371" s="97"/>
      <c r="G371" s="103"/>
      <c r="H371" s="48"/>
      <c r="I371" s="101">
        <f>+PD!K372</f>
        <v>0</v>
      </c>
      <c r="J371" s="53"/>
      <c r="K371" s="103"/>
    </row>
    <row r="372" spans="1:11" x14ac:dyDescent="0.2">
      <c r="A372" s="91">
        <v>364</v>
      </c>
      <c r="B372" s="94">
        <f>+PD!B373</f>
        <v>0</v>
      </c>
      <c r="C372" s="94">
        <f>+PD!C373</f>
        <v>0</v>
      </c>
      <c r="D372" s="89">
        <f>+PD!H373</f>
        <v>0</v>
      </c>
      <c r="E372" s="53"/>
      <c r="F372" s="97"/>
      <c r="G372" s="103"/>
      <c r="H372" s="48"/>
      <c r="I372" s="101">
        <f>+PD!K373</f>
        <v>0</v>
      </c>
      <c r="J372" s="53"/>
      <c r="K372" s="103"/>
    </row>
    <row r="373" spans="1:11" x14ac:dyDescent="0.2">
      <c r="A373" s="91">
        <v>365</v>
      </c>
      <c r="B373" s="94">
        <f>+PD!B374</f>
        <v>0</v>
      </c>
      <c r="C373" s="94">
        <f>+PD!C374</f>
        <v>0</v>
      </c>
      <c r="D373" s="89">
        <f>+PD!H374</f>
        <v>0</v>
      </c>
      <c r="E373" s="53"/>
      <c r="F373" s="97"/>
      <c r="G373" s="103"/>
      <c r="H373" s="48"/>
      <c r="I373" s="101">
        <f>+PD!K374</f>
        <v>0</v>
      </c>
      <c r="J373" s="53"/>
      <c r="K373" s="103"/>
    </row>
    <row r="374" spans="1:11" x14ac:dyDescent="0.2">
      <c r="A374" s="91">
        <v>366</v>
      </c>
      <c r="B374" s="94">
        <f>+PD!B375</f>
        <v>0</v>
      </c>
      <c r="C374" s="94">
        <f>+PD!C375</f>
        <v>0</v>
      </c>
      <c r="D374" s="89">
        <f>+PD!H375</f>
        <v>0</v>
      </c>
      <c r="E374" s="53"/>
      <c r="F374" s="97"/>
      <c r="G374" s="103"/>
      <c r="H374" s="48"/>
      <c r="I374" s="101">
        <f>+PD!K375</f>
        <v>0</v>
      </c>
      <c r="J374" s="53"/>
      <c r="K374" s="103"/>
    </row>
    <row r="375" spans="1:11" x14ac:dyDescent="0.2">
      <c r="A375" s="91">
        <v>367</v>
      </c>
      <c r="B375" s="94">
        <f>+PD!B376</f>
        <v>0</v>
      </c>
      <c r="C375" s="94">
        <f>+PD!C376</f>
        <v>0</v>
      </c>
      <c r="D375" s="89">
        <f>+PD!H376</f>
        <v>0</v>
      </c>
      <c r="E375" s="53"/>
      <c r="F375" s="97"/>
      <c r="G375" s="103"/>
      <c r="H375" s="48"/>
      <c r="I375" s="101">
        <f>+PD!K376</f>
        <v>0</v>
      </c>
      <c r="J375" s="53"/>
      <c r="K375" s="103"/>
    </row>
    <row r="376" spans="1:11" x14ac:dyDescent="0.2">
      <c r="A376" s="91">
        <v>368</v>
      </c>
      <c r="B376" s="94">
        <f>+PD!B377</f>
        <v>0</v>
      </c>
      <c r="C376" s="94">
        <f>+PD!C377</f>
        <v>0</v>
      </c>
      <c r="D376" s="89">
        <f>+PD!H377</f>
        <v>0</v>
      </c>
      <c r="E376" s="53"/>
      <c r="F376" s="97"/>
      <c r="G376" s="103"/>
      <c r="H376" s="48"/>
      <c r="I376" s="101">
        <f>+PD!K377</f>
        <v>0</v>
      </c>
      <c r="J376" s="53"/>
      <c r="K376" s="103"/>
    </row>
    <row r="377" spans="1:11" x14ac:dyDescent="0.2">
      <c r="A377" s="91">
        <v>369</v>
      </c>
      <c r="B377" s="94">
        <f>+PD!B378</f>
        <v>0</v>
      </c>
      <c r="C377" s="94">
        <f>+PD!C378</f>
        <v>0</v>
      </c>
      <c r="D377" s="89">
        <f>+PD!H378</f>
        <v>0</v>
      </c>
      <c r="E377" s="53"/>
      <c r="F377" s="97"/>
      <c r="G377" s="103"/>
      <c r="H377" s="48"/>
      <c r="I377" s="101">
        <f>+PD!K378</f>
        <v>0</v>
      </c>
      <c r="J377" s="53"/>
      <c r="K377" s="103"/>
    </row>
    <row r="378" spans="1:11" x14ac:dyDescent="0.2">
      <c r="A378" s="91">
        <v>370</v>
      </c>
      <c r="B378" s="94">
        <f>+PD!B379</f>
        <v>0</v>
      </c>
      <c r="C378" s="94">
        <f>+PD!C379</f>
        <v>0</v>
      </c>
      <c r="D378" s="89">
        <f>+PD!H379</f>
        <v>0</v>
      </c>
      <c r="E378" s="53"/>
      <c r="F378" s="97"/>
      <c r="G378" s="103"/>
      <c r="H378" s="48"/>
      <c r="I378" s="101">
        <f>+PD!K379</f>
        <v>0</v>
      </c>
      <c r="J378" s="53"/>
      <c r="K378" s="103"/>
    </row>
    <row r="379" spans="1:11" x14ac:dyDescent="0.2">
      <c r="A379" s="91">
        <v>371</v>
      </c>
      <c r="B379" s="94">
        <f>+PD!B380</f>
        <v>0</v>
      </c>
      <c r="C379" s="94">
        <f>+PD!C380</f>
        <v>0</v>
      </c>
      <c r="D379" s="89">
        <f>+PD!H380</f>
        <v>0</v>
      </c>
      <c r="E379" s="53"/>
      <c r="F379" s="97"/>
      <c r="G379" s="103"/>
      <c r="H379" s="48"/>
      <c r="I379" s="101">
        <f>+PD!K380</f>
        <v>0</v>
      </c>
      <c r="J379" s="53"/>
      <c r="K379" s="103"/>
    </row>
    <row r="380" spans="1:11" x14ac:dyDescent="0.2">
      <c r="A380" s="91">
        <v>372</v>
      </c>
      <c r="B380" s="94">
        <f>+PD!B381</f>
        <v>0</v>
      </c>
      <c r="C380" s="94">
        <f>+PD!C381</f>
        <v>0</v>
      </c>
      <c r="D380" s="89">
        <f>+PD!H381</f>
        <v>0</v>
      </c>
      <c r="E380" s="53"/>
      <c r="F380" s="97"/>
      <c r="G380" s="103"/>
      <c r="H380" s="48"/>
      <c r="I380" s="101">
        <f>+PD!K381</f>
        <v>0</v>
      </c>
      <c r="J380" s="53"/>
      <c r="K380" s="103"/>
    </row>
    <row r="381" spans="1:11" x14ac:dyDescent="0.2">
      <c r="A381" s="91">
        <v>373</v>
      </c>
      <c r="B381" s="94">
        <f>+PD!B382</f>
        <v>0</v>
      </c>
      <c r="C381" s="94">
        <f>+PD!C382</f>
        <v>0</v>
      </c>
      <c r="D381" s="89">
        <f>+PD!H382</f>
        <v>0</v>
      </c>
      <c r="E381" s="53"/>
      <c r="F381" s="97"/>
      <c r="G381" s="103"/>
      <c r="H381" s="48"/>
      <c r="I381" s="101">
        <f>+PD!K382</f>
        <v>0</v>
      </c>
      <c r="J381" s="53"/>
      <c r="K381" s="103"/>
    </row>
    <row r="382" spans="1:11" x14ac:dyDescent="0.2">
      <c r="A382" s="91">
        <v>374</v>
      </c>
      <c r="B382" s="94">
        <f>+PD!B383</f>
        <v>0</v>
      </c>
      <c r="C382" s="94">
        <f>+PD!C383</f>
        <v>0</v>
      </c>
      <c r="D382" s="89">
        <f>+PD!H383</f>
        <v>0</v>
      </c>
      <c r="E382" s="53"/>
      <c r="F382" s="97"/>
      <c r="G382" s="103"/>
      <c r="H382" s="48"/>
      <c r="I382" s="101">
        <f>+PD!K383</f>
        <v>0</v>
      </c>
      <c r="J382" s="53"/>
      <c r="K382" s="103"/>
    </row>
    <row r="383" spans="1:11" x14ac:dyDescent="0.2">
      <c r="A383" s="91">
        <v>375</v>
      </c>
      <c r="B383" s="94">
        <f>+PD!B384</f>
        <v>0</v>
      </c>
      <c r="C383" s="94">
        <f>+PD!C384</f>
        <v>0</v>
      </c>
      <c r="D383" s="89">
        <f>+PD!H384</f>
        <v>0</v>
      </c>
      <c r="E383" s="53"/>
      <c r="F383" s="97"/>
      <c r="G383" s="103"/>
      <c r="H383" s="48"/>
      <c r="I383" s="101">
        <f>+PD!K384</f>
        <v>0</v>
      </c>
      <c r="J383" s="53"/>
      <c r="K383" s="103"/>
    </row>
    <row r="384" spans="1:11" x14ac:dyDescent="0.2">
      <c r="A384" s="91">
        <v>376</v>
      </c>
      <c r="B384" s="94">
        <f>+PD!B385</f>
        <v>0</v>
      </c>
      <c r="C384" s="94">
        <f>+PD!C385</f>
        <v>0</v>
      </c>
      <c r="D384" s="89">
        <f>+PD!H385</f>
        <v>0</v>
      </c>
      <c r="E384" s="53"/>
      <c r="F384" s="97"/>
      <c r="G384" s="103"/>
      <c r="H384" s="48"/>
      <c r="I384" s="101">
        <f>+PD!K385</f>
        <v>0</v>
      </c>
      <c r="J384" s="53"/>
      <c r="K384" s="103"/>
    </row>
    <row r="385" spans="1:11" x14ac:dyDescent="0.2">
      <c r="A385" s="91">
        <v>377</v>
      </c>
      <c r="B385" s="94">
        <f>+PD!B386</f>
        <v>0</v>
      </c>
      <c r="C385" s="94">
        <f>+PD!C386</f>
        <v>0</v>
      </c>
      <c r="D385" s="89">
        <f>+PD!H386</f>
        <v>0</v>
      </c>
      <c r="E385" s="53"/>
      <c r="F385" s="97"/>
      <c r="G385" s="103"/>
      <c r="H385" s="48"/>
      <c r="I385" s="101">
        <f>+PD!K386</f>
        <v>0</v>
      </c>
      <c r="J385" s="53"/>
      <c r="K385" s="103"/>
    </row>
    <row r="386" spans="1:11" x14ac:dyDescent="0.2">
      <c r="A386" s="91">
        <v>378</v>
      </c>
      <c r="B386" s="94">
        <f>+PD!B387</f>
        <v>0</v>
      </c>
      <c r="C386" s="94">
        <f>+PD!C387</f>
        <v>0</v>
      </c>
      <c r="D386" s="89">
        <f>+PD!H387</f>
        <v>0</v>
      </c>
      <c r="E386" s="53"/>
      <c r="F386" s="97"/>
      <c r="G386" s="103"/>
      <c r="H386" s="48"/>
      <c r="I386" s="101">
        <f>+PD!K387</f>
        <v>0</v>
      </c>
      <c r="J386" s="53"/>
      <c r="K386" s="103"/>
    </row>
    <row r="387" spans="1:11" x14ac:dyDescent="0.2">
      <c r="A387" s="91">
        <v>379</v>
      </c>
      <c r="B387" s="94">
        <f>+PD!B388</f>
        <v>0</v>
      </c>
      <c r="C387" s="94">
        <f>+PD!C388</f>
        <v>0</v>
      </c>
      <c r="D387" s="89">
        <f>+PD!H388</f>
        <v>0</v>
      </c>
      <c r="E387" s="53"/>
      <c r="F387" s="97"/>
      <c r="G387" s="103"/>
      <c r="H387" s="48"/>
      <c r="I387" s="101">
        <f>+PD!K388</f>
        <v>0</v>
      </c>
      <c r="J387" s="53"/>
      <c r="K387" s="103"/>
    </row>
    <row r="388" spans="1:11" x14ac:dyDescent="0.2">
      <c r="A388" s="91">
        <v>380</v>
      </c>
      <c r="B388" s="94">
        <f>+PD!B389</f>
        <v>0</v>
      </c>
      <c r="C388" s="94">
        <f>+PD!C389</f>
        <v>0</v>
      </c>
      <c r="D388" s="89">
        <f>+PD!H389</f>
        <v>0</v>
      </c>
      <c r="E388" s="53"/>
      <c r="F388" s="97"/>
      <c r="G388" s="103"/>
      <c r="H388" s="48"/>
      <c r="I388" s="101">
        <f>+PD!K389</f>
        <v>0</v>
      </c>
      <c r="J388" s="53"/>
      <c r="K388" s="103"/>
    </row>
    <row r="389" spans="1:11" x14ac:dyDescent="0.2">
      <c r="A389" s="91">
        <v>381</v>
      </c>
      <c r="B389" s="94">
        <f>+PD!B390</f>
        <v>0</v>
      </c>
      <c r="C389" s="94">
        <f>+PD!C390</f>
        <v>0</v>
      </c>
      <c r="D389" s="89">
        <f>+PD!H390</f>
        <v>0</v>
      </c>
      <c r="E389" s="53"/>
      <c r="F389" s="97"/>
      <c r="G389" s="103"/>
      <c r="H389" s="48"/>
      <c r="I389" s="101">
        <f>+PD!K390</f>
        <v>0</v>
      </c>
      <c r="J389" s="53"/>
      <c r="K389" s="103"/>
    </row>
    <row r="390" spans="1:11" x14ac:dyDescent="0.2">
      <c r="A390" s="91">
        <v>382</v>
      </c>
      <c r="B390" s="94">
        <f>+PD!B391</f>
        <v>0</v>
      </c>
      <c r="C390" s="94">
        <f>+PD!C391</f>
        <v>0</v>
      </c>
      <c r="D390" s="89">
        <f>+PD!H391</f>
        <v>0</v>
      </c>
      <c r="E390" s="53"/>
      <c r="F390" s="97"/>
      <c r="G390" s="103"/>
      <c r="H390" s="48"/>
      <c r="I390" s="101">
        <f>+PD!K391</f>
        <v>0</v>
      </c>
      <c r="J390" s="53"/>
      <c r="K390" s="103"/>
    </row>
    <row r="391" spans="1:11" x14ac:dyDescent="0.2">
      <c r="A391" s="91">
        <v>383</v>
      </c>
      <c r="B391" s="94">
        <f>+PD!B392</f>
        <v>0</v>
      </c>
      <c r="C391" s="94">
        <f>+PD!C392</f>
        <v>0</v>
      </c>
      <c r="D391" s="89">
        <f>+PD!H392</f>
        <v>0</v>
      </c>
      <c r="E391" s="53"/>
      <c r="F391" s="97"/>
      <c r="G391" s="103"/>
      <c r="H391" s="48"/>
      <c r="I391" s="101">
        <f>+PD!K392</f>
        <v>0</v>
      </c>
      <c r="J391" s="53"/>
      <c r="K391" s="103"/>
    </row>
    <row r="392" spans="1:11" x14ac:dyDescent="0.2">
      <c r="A392" s="91">
        <v>384</v>
      </c>
      <c r="B392" s="94">
        <f>+PD!B393</f>
        <v>0</v>
      </c>
      <c r="C392" s="94">
        <f>+PD!C393</f>
        <v>0</v>
      </c>
      <c r="D392" s="89">
        <f>+PD!H393</f>
        <v>0</v>
      </c>
      <c r="E392" s="53"/>
      <c r="F392" s="97"/>
      <c r="G392" s="103"/>
      <c r="H392" s="48"/>
      <c r="I392" s="101">
        <f>+PD!K393</f>
        <v>0</v>
      </c>
      <c r="J392" s="53"/>
      <c r="K392" s="103"/>
    </row>
    <row r="393" spans="1:11" x14ac:dyDescent="0.2">
      <c r="A393" s="91">
        <v>385</v>
      </c>
      <c r="B393" s="94">
        <f>+PD!B394</f>
        <v>0</v>
      </c>
      <c r="C393" s="94">
        <f>+PD!C394</f>
        <v>0</v>
      </c>
      <c r="D393" s="89">
        <f>+PD!H394</f>
        <v>0</v>
      </c>
      <c r="E393" s="53"/>
      <c r="F393" s="97"/>
      <c r="G393" s="103"/>
      <c r="H393" s="48"/>
      <c r="I393" s="101">
        <f>+PD!K394</f>
        <v>0</v>
      </c>
      <c r="J393" s="53"/>
      <c r="K393" s="103"/>
    </row>
    <row r="394" spans="1:11" x14ac:dyDescent="0.2">
      <c r="A394" s="91">
        <v>386</v>
      </c>
      <c r="B394" s="94">
        <f>+PD!B395</f>
        <v>0</v>
      </c>
      <c r="C394" s="94">
        <f>+PD!C395</f>
        <v>0</v>
      </c>
      <c r="D394" s="89">
        <f>+PD!H395</f>
        <v>0</v>
      </c>
      <c r="E394" s="53"/>
      <c r="F394" s="97"/>
      <c r="G394" s="103"/>
      <c r="H394" s="48"/>
      <c r="I394" s="101">
        <f>+PD!K395</f>
        <v>0</v>
      </c>
      <c r="J394" s="53"/>
      <c r="K394" s="103"/>
    </row>
    <row r="395" spans="1:11" x14ac:dyDescent="0.2">
      <c r="A395" s="91">
        <v>387</v>
      </c>
      <c r="B395" s="94">
        <f>+PD!B396</f>
        <v>0</v>
      </c>
      <c r="C395" s="94">
        <f>+PD!C396</f>
        <v>0</v>
      </c>
      <c r="D395" s="89">
        <f>+PD!H396</f>
        <v>0</v>
      </c>
      <c r="E395" s="53"/>
      <c r="F395" s="97"/>
      <c r="G395" s="103"/>
      <c r="H395" s="48"/>
      <c r="I395" s="101">
        <f>+PD!K396</f>
        <v>0</v>
      </c>
      <c r="J395" s="53"/>
      <c r="K395" s="103"/>
    </row>
    <row r="396" spans="1:11" x14ac:dyDescent="0.2">
      <c r="A396" s="91">
        <v>388</v>
      </c>
      <c r="B396" s="94">
        <f>+PD!B397</f>
        <v>0</v>
      </c>
      <c r="C396" s="94">
        <f>+PD!C397</f>
        <v>0</v>
      </c>
      <c r="D396" s="89">
        <f>+PD!H397</f>
        <v>0</v>
      </c>
      <c r="E396" s="53"/>
      <c r="F396" s="97"/>
      <c r="G396" s="103"/>
      <c r="H396" s="48"/>
      <c r="I396" s="101">
        <f>+PD!K397</f>
        <v>0</v>
      </c>
      <c r="J396" s="53"/>
      <c r="K396" s="103"/>
    </row>
    <row r="397" spans="1:11" x14ac:dyDescent="0.2">
      <c r="A397" s="91">
        <v>389</v>
      </c>
      <c r="B397" s="94">
        <f>+PD!B398</f>
        <v>0</v>
      </c>
      <c r="C397" s="94">
        <f>+PD!C398</f>
        <v>0</v>
      </c>
      <c r="D397" s="89">
        <f>+PD!H398</f>
        <v>0</v>
      </c>
      <c r="E397" s="53"/>
      <c r="F397" s="97"/>
      <c r="G397" s="103"/>
      <c r="H397" s="48"/>
      <c r="I397" s="101">
        <f>+PD!K398</f>
        <v>0</v>
      </c>
      <c r="J397" s="53"/>
      <c r="K397" s="103"/>
    </row>
    <row r="398" spans="1:11" x14ac:dyDescent="0.2">
      <c r="A398" s="91">
        <v>390</v>
      </c>
      <c r="B398" s="94">
        <f>+PD!B399</f>
        <v>0</v>
      </c>
      <c r="C398" s="94">
        <f>+PD!C399</f>
        <v>0</v>
      </c>
      <c r="D398" s="89">
        <f>+PD!H399</f>
        <v>0</v>
      </c>
      <c r="E398" s="53"/>
      <c r="F398" s="97"/>
      <c r="G398" s="103"/>
      <c r="H398" s="48"/>
      <c r="I398" s="101">
        <f>+PD!K399</f>
        <v>0</v>
      </c>
      <c r="J398" s="53"/>
      <c r="K398" s="103"/>
    </row>
    <row r="399" spans="1:11" x14ac:dyDescent="0.2">
      <c r="A399" s="91">
        <v>391</v>
      </c>
      <c r="B399" s="94">
        <f>+PD!B400</f>
        <v>0</v>
      </c>
      <c r="C399" s="94">
        <f>+PD!C400</f>
        <v>0</v>
      </c>
      <c r="D399" s="89">
        <f>+PD!H400</f>
        <v>0</v>
      </c>
      <c r="E399" s="53"/>
      <c r="F399" s="97"/>
      <c r="G399" s="103"/>
      <c r="H399" s="48"/>
      <c r="I399" s="101">
        <f>+PD!K400</f>
        <v>0</v>
      </c>
      <c r="J399" s="53"/>
      <c r="K399" s="103"/>
    </row>
    <row r="400" spans="1:11" x14ac:dyDescent="0.2">
      <c r="A400" s="91">
        <v>392</v>
      </c>
      <c r="B400" s="94">
        <f>+PD!B401</f>
        <v>0</v>
      </c>
      <c r="C400" s="94">
        <f>+PD!C401</f>
        <v>0</v>
      </c>
      <c r="D400" s="89">
        <f>+PD!H401</f>
        <v>0</v>
      </c>
      <c r="E400" s="53"/>
      <c r="F400" s="97"/>
      <c r="G400" s="103"/>
      <c r="H400" s="48"/>
      <c r="I400" s="101">
        <f>+PD!K401</f>
        <v>0</v>
      </c>
      <c r="J400" s="53"/>
      <c r="K400" s="103"/>
    </row>
    <row r="401" spans="1:11" x14ac:dyDescent="0.2">
      <c r="A401" s="91">
        <v>393</v>
      </c>
      <c r="B401" s="94">
        <f>+PD!B402</f>
        <v>0</v>
      </c>
      <c r="C401" s="94">
        <f>+PD!C402</f>
        <v>0</v>
      </c>
      <c r="D401" s="89">
        <f>+PD!H402</f>
        <v>0</v>
      </c>
      <c r="E401" s="53"/>
      <c r="F401" s="97"/>
      <c r="G401" s="103"/>
      <c r="H401" s="48"/>
      <c r="I401" s="101">
        <f>+PD!K402</f>
        <v>0</v>
      </c>
      <c r="J401" s="53"/>
      <c r="K401" s="103"/>
    </row>
    <row r="402" spans="1:11" x14ac:dyDescent="0.2">
      <c r="A402" s="91">
        <v>394</v>
      </c>
      <c r="B402" s="94">
        <f>+PD!B403</f>
        <v>0</v>
      </c>
      <c r="C402" s="94">
        <f>+PD!C403</f>
        <v>0</v>
      </c>
      <c r="D402" s="89">
        <f>+PD!H403</f>
        <v>0</v>
      </c>
      <c r="E402" s="53"/>
      <c r="F402" s="97"/>
      <c r="G402" s="103"/>
      <c r="H402" s="48"/>
      <c r="I402" s="101">
        <f>+PD!K403</f>
        <v>0</v>
      </c>
      <c r="J402" s="53"/>
      <c r="K402" s="103"/>
    </row>
    <row r="403" spans="1:11" x14ac:dyDescent="0.2">
      <c r="A403" s="91">
        <v>395</v>
      </c>
      <c r="B403" s="94">
        <f>+PD!B404</f>
        <v>0</v>
      </c>
      <c r="C403" s="94">
        <f>+PD!C404</f>
        <v>0</v>
      </c>
      <c r="D403" s="89">
        <f>+PD!H404</f>
        <v>0</v>
      </c>
      <c r="E403" s="53"/>
      <c r="F403" s="97"/>
      <c r="G403" s="103"/>
      <c r="H403" s="48"/>
      <c r="I403" s="101">
        <f>+PD!K404</f>
        <v>0</v>
      </c>
      <c r="J403" s="53"/>
      <c r="K403" s="103"/>
    </row>
    <row r="404" spans="1:11" x14ac:dyDescent="0.2">
      <c r="A404" s="91">
        <v>396</v>
      </c>
      <c r="B404" s="94">
        <f>+PD!B405</f>
        <v>0</v>
      </c>
      <c r="C404" s="94">
        <f>+PD!C405</f>
        <v>0</v>
      </c>
      <c r="D404" s="89">
        <f>+PD!H405</f>
        <v>0</v>
      </c>
      <c r="E404" s="53"/>
      <c r="F404" s="97"/>
      <c r="G404" s="103"/>
      <c r="H404" s="48"/>
      <c r="I404" s="101">
        <f>+PD!K405</f>
        <v>0</v>
      </c>
      <c r="J404" s="53"/>
      <c r="K404" s="103"/>
    </row>
    <row r="405" spans="1:11" x14ac:dyDescent="0.2">
      <c r="A405" s="91">
        <v>397</v>
      </c>
      <c r="B405" s="94">
        <f>+PD!B406</f>
        <v>0</v>
      </c>
      <c r="C405" s="94">
        <f>+PD!C406</f>
        <v>0</v>
      </c>
      <c r="D405" s="89">
        <f>+PD!H406</f>
        <v>0</v>
      </c>
      <c r="E405" s="53"/>
      <c r="F405" s="97"/>
      <c r="G405" s="103"/>
      <c r="H405" s="48"/>
      <c r="I405" s="101">
        <f>+PD!K406</f>
        <v>0</v>
      </c>
      <c r="J405" s="53"/>
      <c r="K405" s="103"/>
    </row>
    <row r="406" spans="1:11" x14ac:dyDescent="0.2">
      <c r="A406" s="91">
        <v>398</v>
      </c>
      <c r="B406" s="94">
        <f>+PD!B407</f>
        <v>0</v>
      </c>
      <c r="C406" s="94">
        <f>+PD!C407</f>
        <v>0</v>
      </c>
      <c r="D406" s="89">
        <f>+PD!H407</f>
        <v>0</v>
      </c>
      <c r="E406" s="53"/>
      <c r="F406" s="97"/>
      <c r="G406" s="103"/>
      <c r="H406" s="48"/>
      <c r="I406" s="101">
        <f>+PD!K407</f>
        <v>0</v>
      </c>
      <c r="J406" s="53"/>
      <c r="K406" s="103"/>
    </row>
    <row r="407" spans="1:11" x14ac:dyDescent="0.2">
      <c r="A407" s="91">
        <v>399</v>
      </c>
      <c r="B407" s="94">
        <f>+PD!B408</f>
        <v>0</v>
      </c>
      <c r="C407" s="94">
        <f>+PD!C408</f>
        <v>0</v>
      </c>
      <c r="D407" s="89">
        <f>+PD!H408</f>
        <v>0</v>
      </c>
      <c r="E407" s="53"/>
      <c r="F407" s="97"/>
      <c r="G407" s="103"/>
      <c r="H407" s="48"/>
      <c r="I407" s="101">
        <f>+PD!K408</f>
        <v>0</v>
      </c>
      <c r="J407" s="53"/>
      <c r="K407" s="103"/>
    </row>
    <row r="408" spans="1:11" x14ac:dyDescent="0.2">
      <c r="A408" s="91">
        <v>400</v>
      </c>
      <c r="B408" s="94">
        <f>+PD!B409</f>
        <v>0</v>
      </c>
      <c r="C408" s="94">
        <f>+PD!C409</f>
        <v>0</v>
      </c>
      <c r="D408" s="89">
        <f>+PD!H409</f>
        <v>0</v>
      </c>
      <c r="E408" s="53"/>
      <c r="F408" s="97"/>
      <c r="G408" s="103"/>
      <c r="H408" s="48"/>
      <c r="I408" s="101">
        <f>+PD!K409</f>
        <v>0</v>
      </c>
      <c r="J408" s="53"/>
      <c r="K408" s="103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dataValidations count="1">
    <dataValidation type="list" allowBlank="1" showInputMessage="1" showErrorMessage="1" sqref="G9:G408 K9:K408">
      <formula1>$L$1:$L$5</formula1>
    </dataValidation>
  </dataValidations>
  <pageMargins left="0.78740157480314965" right="0.78740157480314965" top="1.1811023622047243" bottom="0.59055118110236215" header="0.31496062992125984" footer="0.31496062992125984"/>
  <pageSetup paperSize="9" scale="5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xSplit="2" ySplit="19" topLeftCell="G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5703125" defaultRowHeight="12.75" x14ac:dyDescent="0.2"/>
  <cols>
    <col min="1" max="1" width="2.7109375" style="13" bestFit="1" customWidth="1"/>
    <col min="2" max="5" width="20" style="109" customWidth="1"/>
    <col min="6" max="6" width="20" style="117" customWidth="1"/>
    <col min="7" max="9" width="20" style="54" customWidth="1"/>
    <col min="10" max="10" width="20" style="50" customWidth="1"/>
    <col min="11" max="11" width="20" style="54" customWidth="1"/>
    <col min="12" max="12" width="20" style="117" customWidth="1"/>
    <col min="13" max="15" width="20" style="54" customWidth="1"/>
    <col min="16" max="16384" width="18.5703125" style="15"/>
  </cols>
  <sheetData>
    <row r="1" spans="1:15" x14ac:dyDescent="0.2">
      <c r="A1" s="15"/>
      <c r="B1" s="18"/>
      <c r="C1" s="18"/>
      <c r="D1" s="18"/>
      <c r="E1" s="18"/>
      <c r="F1" s="114"/>
      <c r="G1" s="19"/>
      <c r="H1" s="19"/>
      <c r="I1" s="19"/>
      <c r="J1" s="92"/>
      <c r="K1" s="19"/>
      <c r="L1" s="114"/>
      <c r="M1" s="19"/>
      <c r="N1" s="19"/>
      <c r="O1" s="19"/>
    </row>
    <row r="2" spans="1:15" x14ac:dyDescent="0.2">
      <c r="A2" s="158" t="s">
        <v>70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5" x14ac:dyDescent="0.2">
      <c r="A3" s="15"/>
      <c r="B3" s="18"/>
      <c r="C3" s="18"/>
      <c r="D3" s="18"/>
      <c r="E3" s="18"/>
      <c r="F3" s="114"/>
      <c r="G3" s="19"/>
      <c r="H3" s="19"/>
      <c r="I3" s="19"/>
      <c r="J3" s="92"/>
      <c r="K3" s="19"/>
      <c r="L3" s="114"/>
      <c r="M3" s="19"/>
      <c r="N3" s="19"/>
      <c r="O3" s="19"/>
    </row>
    <row r="4" spans="1:15" x14ac:dyDescent="0.2">
      <c r="A4" s="15"/>
      <c r="B4" s="18"/>
      <c r="C4" s="18"/>
      <c r="D4" s="18"/>
      <c r="E4" s="18"/>
      <c r="F4" s="114"/>
      <c r="G4" s="19"/>
      <c r="H4" s="19"/>
      <c r="I4" s="19"/>
      <c r="J4" s="92"/>
      <c r="K4" s="19"/>
      <c r="L4" s="114"/>
      <c r="M4" s="19"/>
      <c r="N4" s="19"/>
      <c r="O4" s="19"/>
    </row>
    <row r="5" spans="1:15" x14ac:dyDescent="0.2">
      <c r="A5" s="15"/>
      <c r="B5" s="16" t="str">
        <f>+GR!B5</f>
        <v>СС/ӨӨ/ОООО</v>
      </c>
      <c r="C5" s="17"/>
      <c r="D5" s="18"/>
      <c r="E5" s="18"/>
      <c r="F5" s="114"/>
      <c r="G5" s="19"/>
      <c r="H5" s="19"/>
      <c r="I5" s="19"/>
      <c r="J5" s="92"/>
      <c r="K5" s="19"/>
      <c r="L5" s="114"/>
      <c r="M5" s="19"/>
      <c r="N5" s="19"/>
      <c r="O5" s="19" t="s">
        <v>0</v>
      </c>
    </row>
    <row r="6" spans="1:15" s="119" customFormat="1" x14ac:dyDescent="0.2">
      <c r="A6" s="148" t="s">
        <v>1</v>
      </c>
      <c r="B6" s="159" t="s">
        <v>18</v>
      </c>
      <c r="C6" s="160"/>
      <c r="D6" s="161"/>
      <c r="E6" s="148" t="s">
        <v>59</v>
      </c>
      <c r="F6" s="148"/>
      <c r="G6" s="148"/>
      <c r="H6" s="148"/>
      <c r="I6" s="148"/>
      <c r="J6" s="148"/>
      <c r="K6" s="152" t="s">
        <v>13</v>
      </c>
      <c r="L6" s="148" t="s">
        <v>16</v>
      </c>
      <c r="M6" s="148"/>
      <c r="N6" s="152" t="s">
        <v>66</v>
      </c>
      <c r="O6" s="152"/>
    </row>
    <row r="7" spans="1:15" s="120" customFormat="1" ht="25.5" x14ac:dyDescent="0.2">
      <c r="A7" s="148"/>
      <c r="B7" s="84" t="s">
        <v>22</v>
      </c>
      <c r="C7" s="88" t="s">
        <v>24</v>
      </c>
      <c r="D7" s="88" t="s">
        <v>86</v>
      </c>
      <c r="E7" s="84" t="s">
        <v>5</v>
      </c>
      <c r="F7" s="84" t="s">
        <v>6</v>
      </c>
      <c r="G7" s="86" t="s">
        <v>67</v>
      </c>
      <c r="H7" s="86" t="s">
        <v>9</v>
      </c>
      <c r="I7" s="86" t="s">
        <v>68</v>
      </c>
      <c r="J7" s="84" t="s">
        <v>12</v>
      </c>
      <c r="K7" s="152"/>
      <c r="L7" s="84" t="s">
        <v>14</v>
      </c>
      <c r="M7" s="86" t="s">
        <v>15</v>
      </c>
      <c r="N7" s="86" t="s">
        <v>69</v>
      </c>
      <c r="O7" s="86" t="s">
        <v>10</v>
      </c>
    </row>
    <row r="8" spans="1:15" s="121" customFormat="1" x14ac:dyDescent="0.2">
      <c r="A8" s="155" t="s">
        <v>2</v>
      </c>
      <c r="B8" s="156"/>
      <c r="C8" s="156"/>
      <c r="D8" s="157"/>
      <c r="E8" s="87" t="s">
        <v>74</v>
      </c>
      <c r="F8" s="20" t="s">
        <v>74</v>
      </c>
      <c r="G8" s="21">
        <f>SUM(G9:INDEX(G:G,ROWS(G:G)))</f>
        <v>0</v>
      </c>
      <c r="H8" s="21">
        <f>SUM(H9:INDEX(H:H,ROWS(H:H)))</f>
        <v>0</v>
      </c>
      <c r="I8" s="21">
        <f>SUM(I9:INDEX(I:I,ROWS(I:I)))</f>
        <v>0</v>
      </c>
      <c r="J8" s="87" t="s">
        <v>74</v>
      </c>
      <c r="K8" s="21">
        <f>SUM(K9:INDEX(K:K,ROWS(K:K)))</f>
        <v>0</v>
      </c>
      <c r="L8" s="20" t="s">
        <v>74</v>
      </c>
      <c r="M8" s="21">
        <f>SUM(M9:INDEX(M:M,ROWS(M:M)))</f>
        <v>0</v>
      </c>
      <c r="N8" s="21">
        <f>SUM(N9:INDEX(N:N,ROWS(N:N)))</f>
        <v>0</v>
      </c>
      <c r="O8" s="21">
        <f>SUM(O9:INDEX(O:O,ROWS(O:O)))</f>
        <v>0</v>
      </c>
    </row>
    <row r="9" spans="1:15" x14ac:dyDescent="0.2">
      <c r="A9" s="14">
        <v>1</v>
      </c>
      <c r="B9" s="14"/>
      <c r="C9" s="14"/>
      <c r="D9" s="14"/>
      <c r="E9" s="14"/>
      <c r="F9" s="115"/>
      <c r="G9" s="118"/>
      <c r="H9" s="118"/>
      <c r="I9" s="118">
        <f>+G9-H9</f>
        <v>0</v>
      </c>
      <c r="J9" s="103"/>
      <c r="K9" s="118"/>
      <c r="L9" s="115"/>
      <c r="M9" s="118"/>
      <c r="N9" s="118"/>
      <c r="O9" s="118">
        <f>+M9-N9</f>
        <v>0</v>
      </c>
    </row>
    <row r="10" spans="1:15" x14ac:dyDescent="0.2">
      <c r="A10" s="14">
        <v>2</v>
      </c>
      <c r="B10" s="14"/>
      <c r="C10" s="14"/>
      <c r="D10" s="14"/>
      <c r="E10" s="14"/>
      <c r="F10" s="115"/>
      <c r="G10" s="118"/>
      <c r="H10" s="118"/>
      <c r="I10" s="118">
        <f t="shared" ref="I10:I25" si="0">+G10-H10</f>
        <v>0</v>
      </c>
      <c r="J10" s="103"/>
      <c r="K10" s="118"/>
      <c r="L10" s="115"/>
      <c r="M10" s="118"/>
      <c r="N10" s="118"/>
      <c r="O10" s="118">
        <f t="shared" ref="O10:O25" si="1">+M10-N10</f>
        <v>0</v>
      </c>
    </row>
    <row r="11" spans="1:15" x14ac:dyDescent="0.2">
      <c r="A11" s="14">
        <v>3</v>
      </c>
      <c r="B11" s="14"/>
      <c r="C11" s="14"/>
      <c r="D11" s="14"/>
      <c r="E11" s="14"/>
      <c r="F11" s="115"/>
      <c r="G11" s="118"/>
      <c r="H11" s="118"/>
      <c r="I11" s="118">
        <f t="shared" si="0"/>
        <v>0</v>
      </c>
      <c r="J11" s="103"/>
      <c r="K11" s="118"/>
      <c r="L11" s="115"/>
      <c r="M11" s="118"/>
      <c r="N11" s="118"/>
      <c r="O11" s="118">
        <f t="shared" si="1"/>
        <v>0</v>
      </c>
    </row>
    <row r="12" spans="1:15" x14ac:dyDescent="0.2">
      <c r="A12" s="14">
        <v>4</v>
      </c>
      <c r="B12" s="14"/>
      <c r="C12" s="14"/>
      <c r="D12" s="14"/>
      <c r="E12" s="14"/>
      <c r="F12" s="115"/>
      <c r="G12" s="118"/>
      <c r="H12" s="118"/>
      <c r="I12" s="118">
        <f t="shared" si="0"/>
        <v>0</v>
      </c>
      <c r="J12" s="103"/>
      <c r="K12" s="118"/>
      <c r="L12" s="115"/>
      <c r="M12" s="118"/>
      <c r="N12" s="118"/>
      <c r="O12" s="118">
        <f t="shared" si="1"/>
        <v>0</v>
      </c>
    </row>
    <row r="13" spans="1:15" x14ac:dyDescent="0.2">
      <c r="A13" s="14">
        <v>5</v>
      </c>
      <c r="B13" s="14"/>
      <c r="C13" s="14"/>
      <c r="D13" s="14"/>
      <c r="E13" s="14"/>
      <c r="F13" s="115"/>
      <c r="G13" s="118"/>
      <c r="H13" s="118"/>
      <c r="I13" s="118">
        <f t="shared" si="0"/>
        <v>0</v>
      </c>
      <c r="J13" s="103"/>
      <c r="K13" s="118"/>
      <c r="L13" s="115"/>
      <c r="M13" s="118"/>
      <c r="N13" s="118"/>
      <c r="O13" s="118">
        <f t="shared" si="1"/>
        <v>0</v>
      </c>
    </row>
    <row r="14" spans="1:15" x14ac:dyDescent="0.2">
      <c r="A14" s="14">
        <v>6</v>
      </c>
      <c r="B14" s="14"/>
      <c r="C14" s="14"/>
      <c r="D14" s="14"/>
      <c r="E14" s="14"/>
      <c r="F14" s="115"/>
      <c r="G14" s="118"/>
      <c r="H14" s="118"/>
      <c r="I14" s="118">
        <f t="shared" si="0"/>
        <v>0</v>
      </c>
      <c r="J14" s="103"/>
      <c r="K14" s="118"/>
      <c r="L14" s="115"/>
      <c r="M14" s="118"/>
      <c r="N14" s="118"/>
      <c r="O14" s="118">
        <f t="shared" si="1"/>
        <v>0</v>
      </c>
    </row>
    <row r="15" spans="1:15" x14ac:dyDescent="0.2">
      <c r="A15" s="14">
        <v>7</v>
      </c>
      <c r="B15" s="14"/>
      <c r="C15" s="14"/>
      <c r="D15" s="14"/>
      <c r="E15" s="14"/>
      <c r="F15" s="115"/>
      <c r="G15" s="118"/>
      <c r="H15" s="118"/>
      <c r="I15" s="118">
        <f t="shared" si="0"/>
        <v>0</v>
      </c>
      <c r="J15" s="103"/>
      <c r="K15" s="118"/>
      <c r="L15" s="115"/>
      <c r="M15" s="118"/>
      <c r="N15" s="118"/>
      <c r="O15" s="118">
        <f t="shared" si="1"/>
        <v>0</v>
      </c>
    </row>
    <row r="16" spans="1:15" x14ac:dyDescent="0.2">
      <c r="A16" s="14">
        <v>8</v>
      </c>
      <c r="B16" s="14"/>
      <c r="C16" s="14"/>
      <c r="D16" s="14"/>
      <c r="E16" s="14"/>
      <c r="F16" s="115"/>
      <c r="G16" s="118"/>
      <c r="H16" s="118"/>
      <c r="I16" s="118">
        <f t="shared" si="0"/>
        <v>0</v>
      </c>
      <c r="J16" s="103"/>
      <c r="K16" s="118"/>
      <c r="L16" s="115"/>
      <c r="M16" s="118"/>
      <c r="N16" s="118"/>
      <c r="O16" s="118">
        <f t="shared" si="1"/>
        <v>0</v>
      </c>
    </row>
    <row r="17" spans="1:15" x14ac:dyDescent="0.2">
      <c r="A17" s="14">
        <v>9</v>
      </c>
      <c r="B17" s="14"/>
      <c r="C17" s="14"/>
      <c r="D17" s="14"/>
      <c r="E17" s="14"/>
      <c r="F17" s="115"/>
      <c r="G17" s="118"/>
      <c r="H17" s="118"/>
      <c r="I17" s="118">
        <f t="shared" si="0"/>
        <v>0</v>
      </c>
      <c r="J17" s="103"/>
      <c r="K17" s="118"/>
      <c r="L17" s="115"/>
      <c r="M17" s="118"/>
      <c r="N17" s="118"/>
      <c r="O17" s="118">
        <f t="shared" si="1"/>
        <v>0</v>
      </c>
    </row>
    <row r="18" spans="1:15" x14ac:dyDescent="0.2">
      <c r="A18" s="14">
        <v>10</v>
      </c>
      <c r="B18" s="14"/>
      <c r="C18" s="14"/>
      <c r="D18" s="14"/>
      <c r="E18" s="14"/>
      <c r="F18" s="115"/>
      <c r="G18" s="118"/>
      <c r="H18" s="118"/>
      <c r="I18" s="118">
        <f t="shared" si="0"/>
        <v>0</v>
      </c>
      <c r="J18" s="103"/>
      <c r="K18" s="118"/>
      <c r="L18" s="115"/>
      <c r="M18" s="118"/>
      <c r="N18" s="118"/>
      <c r="O18" s="118">
        <f t="shared" si="1"/>
        <v>0</v>
      </c>
    </row>
    <row r="19" spans="1:15" x14ac:dyDescent="0.2">
      <c r="A19" s="14">
        <v>11</v>
      </c>
      <c r="B19" s="108"/>
      <c r="C19" s="108"/>
      <c r="D19" s="108"/>
      <c r="E19" s="108"/>
      <c r="F19" s="116"/>
      <c r="G19" s="53"/>
      <c r="H19" s="53"/>
      <c r="I19" s="118">
        <f t="shared" si="0"/>
        <v>0</v>
      </c>
      <c r="J19" s="49"/>
      <c r="K19" s="53"/>
      <c r="L19" s="116"/>
      <c r="M19" s="53"/>
      <c r="N19" s="53"/>
      <c r="O19" s="118">
        <f t="shared" si="1"/>
        <v>0</v>
      </c>
    </row>
    <row r="20" spans="1:15" x14ac:dyDescent="0.2">
      <c r="A20" s="14">
        <v>12</v>
      </c>
      <c r="B20" s="108"/>
      <c r="C20" s="108"/>
      <c r="D20" s="108"/>
      <c r="E20" s="108"/>
      <c r="F20" s="116"/>
      <c r="G20" s="53"/>
      <c r="H20" s="53"/>
      <c r="I20" s="118">
        <f t="shared" si="0"/>
        <v>0</v>
      </c>
      <c r="J20" s="49"/>
      <c r="K20" s="53"/>
      <c r="L20" s="116"/>
      <c r="M20" s="53"/>
      <c r="N20" s="53"/>
      <c r="O20" s="118">
        <f t="shared" si="1"/>
        <v>0</v>
      </c>
    </row>
    <row r="21" spans="1:15" x14ac:dyDescent="0.2">
      <c r="A21" s="14">
        <v>13</v>
      </c>
      <c r="B21" s="108"/>
      <c r="C21" s="108"/>
      <c r="D21" s="108"/>
      <c r="E21" s="108"/>
      <c r="F21" s="116"/>
      <c r="G21" s="53"/>
      <c r="H21" s="53"/>
      <c r="I21" s="118">
        <f t="shared" si="0"/>
        <v>0</v>
      </c>
      <c r="J21" s="49"/>
      <c r="K21" s="53"/>
      <c r="L21" s="116"/>
      <c r="M21" s="53"/>
      <c r="N21" s="53"/>
      <c r="O21" s="118">
        <f t="shared" si="1"/>
        <v>0</v>
      </c>
    </row>
    <row r="22" spans="1:15" x14ac:dyDescent="0.2">
      <c r="A22" s="14">
        <v>14</v>
      </c>
      <c r="B22" s="108"/>
      <c r="C22" s="108"/>
      <c r="D22" s="108"/>
      <c r="E22" s="108"/>
      <c r="F22" s="116"/>
      <c r="G22" s="53"/>
      <c r="H22" s="53"/>
      <c r="I22" s="118">
        <f t="shared" si="0"/>
        <v>0</v>
      </c>
      <c r="J22" s="49"/>
      <c r="K22" s="53"/>
      <c r="L22" s="116"/>
      <c r="M22" s="53"/>
      <c r="N22" s="53"/>
      <c r="O22" s="118">
        <f t="shared" si="1"/>
        <v>0</v>
      </c>
    </row>
    <row r="23" spans="1:15" x14ac:dyDescent="0.2">
      <c r="A23" s="14">
        <v>15</v>
      </c>
      <c r="B23" s="108"/>
      <c r="C23" s="108"/>
      <c r="D23" s="108"/>
      <c r="E23" s="108"/>
      <c r="F23" s="116"/>
      <c r="G23" s="53"/>
      <c r="H23" s="53"/>
      <c r="I23" s="118">
        <f t="shared" si="0"/>
        <v>0</v>
      </c>
      <c r="J23" s="49"/>
      <c r="K23" s="53"/>
      <c r="L23" s="116"/>
      <c r="M23" s="53"/>
      <c r="N23" s="53"/>
      <c r="O23" s="118">
        <f t="shared" si="1"/>
        <v>0</v>
      </c>
    </row>
    <row r="24" spans="1:15" x14ac:dyDescent="0.2">
      <c r="A24" s="14">
        <v>16</v>
      </c>
      <c r="B24" s="108"/>
      <c r="C24" s="108"/>
      <c r="D24" s="108"/>
      <c r="E24" s="108"/>
      <c r="F24" s="116"/>
      <c r="G24" s="53"/>
      <c r="H24" s="53"/>
      <c r="I24" s="118">
        <f t="shared" si="0"/>
        <v>0</v>
      </c>
      <c r="J24" s="49"/>
      <c r="K24" s="53"/>
      <c r="L24" s="116"/>
      <c r="M24" s="53"/>
      <c r="N24" s="53"/>
      <c r="O24" s="118">
        <f t="shared" si="1"/>
        <v>0</v>
      </c>
    </row>
    <row r="25" spans="1:15" x14ac:dyDescent="0.2">
      <c r="A25" s="14">
        <v>17</v>
      </c>
      <c r="B25" s="108"/>
      <c r="C25" s="108"/>
      <c r="D25" s="108"/>
      <c r="E25" s="108"/>
      <c r="F25" s="116"/>
      <c r="G25" s="53"/>
      <c r="H25" s="53"/>
      <c r="I25" s="118">
        <f t="shared" si="0"/>
        <v>0</v>
      </c>
      <c r="J25" s="49"/>
      <c r="K25" s="53"/>
      <c r="L25" s="116"/>
      <c r="M25" s="53"/>
      <c r="N25" s="53"/>
      <c r="O25" s="118">
        <f t="shared" si="1"/>
        <v>0</v>
      </c>
    </row>
  </sheetData>
  <sheetProtection password="CA9F" sheet="1" objects="1" scenarios="1"/>
  <dataConsolidate/>
  <mergeCells count="8">
    <mergeCell ref="A8:D8"/>
    <mergeCell ref="A2:O2"/>
    <mergeCell ref="A6:A7"/>
    <mergeCell ref="E6:J6"/>
    <mergeCell ref="K6:K7"/>
    <mergeCell ref="L6:M6"/>
    <mergeCell ref="N6:O6"/>
    <mergeCell ref="B6:D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Reference!$K$4:$K$16</xm:f>
          </x14:formula1>
          <xm:sqref>E9</xm:sqref>
        </x14:dataValidation>
        <x14:dataValidation type="list" allowBlank="1" showInputMessage="1" showErrorMessage="1">
          <x14:formula1>
            <xm:f>Reference!$B$4:$B$25</xm:f>
          </x14:formula1>
          <xm:sqref>C9</xm:sqref>
        </x14:dataValidation>
        <x14:dataValidation type="list" allowBlank="1" showInputMessage="1" showErrorMessage="1">
          <x14:formula1>
            <xm:f>'C'!$L$1:$L$5</xm:f>
          </x14:formula1>
          <xm:sqref>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/>
    </sheetView>
  </sheetViews>
  <sheetFormatPr defaultRowHeight="12.75" x14ac:dyDescent="0.2"/>
  <cols>
    <col min="1" max="1" width="2.7109375" style="1" customWidth="1"/>
    <col min="2" max="2" width="17" style="1" bestFit="1" customWidth="1"/>
    <col min="3" max="3" width="18.140625" style="1" bestFit="1" customWidth="1"/>
    <col min="4" max="4" width="15.140625" style="1" bestFit="1" customWidth="1"/>
    <col min="5" max="5" width="14.7109375" style="1" bestFit="1" customWidth="1"/>
    <col min="6" max="6" width="17" style="1" customWidth="1"/>
    <col min="7" max="7" width="15.140625" style="1" bestFit="1" customWidth="1"/>
    <col min="8" max="8" width="14.7109375" style="1" bestFit="1" customWidth="1"/>
    <col min="9" max="16384" width="9.140625" style="1"/>
  </cols>
  <sheetData>
    <row r="2" spans="1:8" x14ac:dyDescent="0.2">
      <c r="A2" s="163" t="s">
        <v>87</v>
      </c>
      <c r="B2" s="163"/>
      <c r="C2" s="163"/>
      <c r="D2" s="163"/>
      <c r="E2" s="163"/>
      <c r="F2" s="163"/>
      <c r="G2" s="163"/>
      <c r="H2" s="163"/>
    </row>
    <row r="5" spans="1:8" x14ac:dyDescent="0.2">
      <c r="B5" s="7" t="str">
        <f>+GR!B5</f>
        <v>СС/ӨӨ/ОООО</v>
      </c>
      <c r="H5" s="8" t="str">
        <f>+GR!O5</f>
        <v>/төгрөгөөр/</v>
      </c>
    </row>
    <row r="6" spans="1:8" x14ac:dyDescent="0.2">
      <c r="A6" s="9" t="s">
        <v>1</v>
      </c>
      <c r="B6" s="9" t="s">
        <v>12</v>
      </c>
      <c r="C6" s="9" t="s">
        <v>59</v>
      </c>
      <c r="D6" s="9" t="s">
        <v>171</v>
      </c>
      <c r="E6" s="9" t="s">
        <v>60</v>
      </c>
      <c r="F6" s="9" t="s">
        <v>20</v>
      </c>
      <c r="G6" s="9" t="s">
        <v>171</v>
      </c>
      <c r="H6" s="9" t="s">
        <v>60</v>
      </c>
    </row>
    <row r="7" spans="1:8" x14ac:dyDescent="0.2">
      <c r="A7" s="162" t="s">
        <v>2</v>
      </c>
      <c r="B7" s="162"/>
      <c r="C7" s="10">
        <f t="shared" ref="C7:H7" si="0">SUM(C8:C10)</f>
        <v>0</v>
      </c>
      <c r="D7" s="78">
        <f t="shared" si="0"/>
        <v>0</v>
      </c>
      <c r="E7" s="83" t="e">
        <f t="shared" si="0"/>
        <v>#DIV/0!</v>
      </c>
      <c r="F7" s="10">
        <f t="shared" si="0"/>
        <v>0</v>
      </c>
      <c r="G7" s="78">
        <f t="shared" si="0"/>
        <v>0</v>
      </c>
      <c r="H7" s="83" t="e">
        <f t="shared" si="0"/>
        <v>#DIV/0!</v>
      </c>
    </row>
    <row r="8" spans="1:8" x14ac:dyDescent="0.2">
      <c r="A8" s="11">
        <v>1</v>
      </c>
      <c r="B8" s="129" t="s">
        <v>61</v>
      </c>
      <c r="C8" s="130">
        <f>SUMIF('C'!G:G,"хэвийн",'C'!D:D)</f>
        <v>0</v>
      </c>
      <c r="D8" s="131">
        <f>COUNTIF('C'!G:G,"хэвийн")</f>
        <v>0</v>
      </c>
      <c r="E8" s="132" t="e">
        <f>+C8/C$7</f>
        <v>#DIV/0!</v>
      </c>
      <c r="F8" s="130">
        <f>SUMIF('C'!K:K,"хэвийн",'C'!I:I)</f>
        <v>0</v>
      </c>
      <c r="G8" s="131">
        <f>COUNTIF('C'!K:K,"хэвийн")</f>
        <v>0</v>
      </c>
      <c r="H8" s="132" t="e">
        <f t="shared" ref="H8:H13" si="1">+F8/F$7</f>
        <v>#DIV/0!</v>
      </c>
    </row>
    <row r="9" spans="1:8" x14ac:dyDescent="0.2">
      <c r="A9" s="11">
        <v>2</v>
      </c>
      <c r="B9" s="129" t="s">
        <v>174</v>
      </c>
      <c r="C9" s="130">
        <f>SUMIF('C'!G:G,"Анхаарал хандуулах",'C'!D:D)</f>
        <v>0</v>
      </c>
      <c r="D9" s="131">
        <f>COUNTIF('C'!G:G,"Анхаарал хандуулах")</f>
        <v>0</v>
      </c>
      <c r="E9" s="132" t="e">
        <f t="shared" ref="E9:E13" si="2">+C9/C$7</f>
        <v>#DIV/0!</v>
      </c>
      <c r="F9" s="130">
        <f>SUMIF('C'!K:K,"Анхаарал хандуулах",'C'!I:I)</f>
        <v>0</v>
      </c>
      <c r="G9" s="131">
        <f>COUNTIF('C'!K:K,"Анхаарал хандуулах")</f>
        <v>0</v>
      </c>
      <c r="H9" s="132" t="e">
        <f t="shared" si="1"/>
        <v>#DIV/0!</v>
      </c>
    </row>
    <row r="10" spans="1:8" x14ac:dyDescent="0.2">
      <c r="A10" s="11">
        <v>3</v>
      </c>
      <c r="B10" s="129" t="s">
        <v>62</v>
      </c>
      <c r="C10" s="130">
        <f>SUM(C11:C13)</f>
        <v>0</v>
      </c>
      <c r="D10" s="131">
        <f>SUM(D11:D13)</f>
        <v>0</v>
      </c>
      <c r="E10" s="132" t="e">
        <f>+C10/C$7</f>
        <v>#DIV/0!</v>
      </c>
      <c r="F10" s="130">
        <f>SUM(F11:F13)</f>
        <v>0</v>
      </c>
      <c r="G10" s="131">
        <f>SUM(G11:G13)</f>
        <v>0</v>
      </c>
      <c r="H10" s="132" t="e">
        <f t="shared" si="1"/>
        <v>#DIV/0!</v>
      </c>
    </row>
    <row r="11" spans="1:8" x14ac:dyDescent="0.2">
      <c r="A11" s="11">
        <v>4</v>
      </c>
      <c r="B11" s="11" t="s">
        <v>63</v>
      </c>
      <c r="C11" s="12">
        <f>SUMIF('C'!G:G,"хэвийн бус",'C'!D:D)</f>
        <v>0</v>
      </c>
      <c r="D11" s="79">
        <f>COUNTIF('C'!G:G,"хэвийн бус")</f>
        <v>0</v>
      </c>
      <c r="E11" s="80" t="e">
        <f t="shared" si="2"/>
        <v>#DIV/0!</v>
      </c>
      <c r="F11" s="12">
        <f>SUMIF('C'!K:K,"хэвийн бус",'C'!I:I)</f>
        <v>0</v>
      </c>
      <c r="G11" s="79">
        <f>COUNTIF('C'!K:K,"хэвийн бус")</f>
        <v>0</v>
      </c>
      <c r="H11" s="80" t="e">
        <f t="shared" si="1"/>
        <v>#DIV/0!</v>
      </c>
    </row>
    <row r="12" spans="1:8" x14ac:dyDescent="0.2">
      <c r="A12" s="11">
        <v>5</v>
      </c>
      <c r="B12" s="11" t="s">
        <v>64</v>
      </c>
      <c r="C12" s="12">
        <f>SUMIF('C'!G:G,"эргэлзээтэй",'C'!D:D)</f>
        <v>0</v>
      </c>
      <c r="D12" s="79">
        <f>COUNTIF('C'!G:G,"эргэлзээтэй")</f>
        <v>0</v>
      </c>
      <c r="E12" s="80" t="e">
        <f t="shared" si="2"/>
        <v>#DIV/0!</v>
      </c>
      <c r="F12" s="12">
        <f>SUMIF('C'!K:K,"эргэлзээтэй",'C'!I:I)</f>
        <v>0</v>
      </c>
      <c r="G12" s="79">
        <f>COUNTIF('C'!K:K,"эргэлзээтэй")</f>
        <v>0</v>
      </c>
      <c r="H12" s="80" t="e">
        <f t="shared" si="1"/>
        <v>#DIV/0!</v>
      </c>
    </row>
    <row r="13" spans="1:8" x14ac:dyDescent="0.2">
      <c r="A13" s="11">
        <v>6</v>
      </c>
      <c r="B13" s="11" t="s">
        <v>65</v>
      </c>
      <c r="C13" s="12">
        <f>SUMIF('C'!G:G,"муу",'C'!D:D)</f>
        <v>0</v>
      </c>
      <c r="D13" s="79">
        <f>COUNTIF('C'!G:G,"муу")</f>
        <v>0</v>
      </c>
      <c r="E13" s="80" t="e">
        <f t="shared" si="2"/>
        <v>#DIV/0!</v>
      </c>
      <c r="F13" s="12">
        <f>SUMIF('C'!K:K,"муу",'C'!I:I)</f>
        <v>0</v>
      </c>
      <c r="G13" s="79">
        <f>COUNTIF('C'!K:K,"муу")</f>
        <v>0</v>
      </c>
      <c r="H13" s="80" t="e">
        <f t="shared" si="1"/>
        <v>#DIV/0!</v>
      </c>
    </row>
    <row r="14" spans="1:8" x14ac:dyDescent="0.2">
      <c r="A14" s="58"/>
      <c r="B14" s="58"/>
      <c r="C14" s="59">
        <f>+C7-'C'!D8</f>
        <v>0</v>
      </c>
      <c r="D14" s="59"/>
      <c r="E14" s="58"/>
      <c r="F14" s="59">
        <f>+F7-'C'!I8</f>
        <v>0</v>
      </c>
      <c r="G14" s="81"/>
      <c r="H14" s="82"/>
    </row>
    <row r="15" spans="1:8" x14ac:dyDescent="0.2">
      <c r="C15" s="57"/>
      <c r="D15" s="57"/>
      <c r="F15" s="57"/>
      <c r="G15" s="57"/>
    </row>
  </sheetData>
  <sheetProtection password="CA9F" sheet="1" objects="1" scenarios="1"/>
  <mergeCells count="2">
    <mergeCell ref="A7:B7"/>
    <mergeCell ref="A2:H2"/>
  </mergeCells>
  <pageMargins left="1.1811023622047243" right="0.59055118110236215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48.140625" style="1" bestFit="1" customWidth="1"/>
    <col min="2" max="2" width="11" style="1" bestFit="1" customWidth="1"/>
    <col min="3" max="3" width="11.85546875" style="1" bestFit="1" customWidth="1"/>
    <col min="4" max="4" width="15.85546875" style="1" bestFit="1" customWidth="1"/>
    <col min="5" max="5" width="15.140625" style="1" bestFit="1" customWidth="1"/>
    <col min="6" max="6" width="20.85546875" style="1" bestFit="1" customWidth="1"/>
    <col min="7" max="16384" width="9.140625" style="1"/>
  </cols>
  <sheetData>
    <row r="2" spans="1:6" x14ac:dyDescent="0.2">
      <c r="A2" s="163" t="s">
        <v>88</v>
      </c>
      <c r="B2" s="163"/>
      <c r="C2" s="163"/>
      <c r="D2" s="163"/>
      <c r="E2" s="163"/>
      <c r="F2" s="163"/>
    </row>
    <row r="5" spans="1:6" x14ac:dyDescent="0.2">
      <c r="A5" s="7" t="str">
        <f>+GR!B5</f>
        <v>СС/ӨӨ/ОООО</v>
      </c>
      <c r="F5" s="8" t="str">
        <f>+GR!O5</f>
        <v>/төгрөгөөр/</v>
      </c>
    </row>
    <row r="6" spans="1:6" x14ac:dyDescent="0.2">
      <c r="A6" s="166"/>
      <c r="B6" s="165" t="s">
        <v>80</v>
      </c>
      <c r="C6" s="165"/>
      <c r="D6" s="166" t="s">
        <v>76</v>
      </c>
      <c r="E6" s="166" t="s">
        <v>84</v>
      </c>
      <c r="F6" s="166" t="s">
        <v>85</v>
      </c>
    </row>
    <row r="7" spans="1:6" x14ac:dyDescent="0.2">
      <c r="A7" s="166"/>
      <c r="B7" s="128" t="s">
        <v>81</v>
      </c>
      <c r="C7" s="128" t="s">
        <v>82</v>
      </c>
      <c r="D7" s="166"/>
      <c r="E7" s="166"/>
      <c r="F7" s="166"/>
    </row>
    <row r="8" spans="1:6" x14ac:dyDescent="0.2">
      <c r="A8" s="6" t="s">
        <v>83</v>
      </c>
      <c r="B8" s="124"/>
      <c r="C8" s="124"/>
      <c r="D8" s="122"/>
      <c r="E8" s="123"/>
      <c r="F8" s="123"/>
    </row>
    <row r="9" spans="1:6" x14ac:dyDescent="0.2">
      <c r="A9" s="6" t="s">
        <v>77</v>
      </c>
      <c r="B9" s="124"/>
      <c r="C9" s="124"/>
      <c r="D9" s="125"/>
      <c r="E9" s="123"/>
      <c r="F9" s="126"/>
    </row>
    <row r="10" spans="1:6" x14ac:dyDescent="0.2">
      <c r="A10" s="6" t="s">
        <v>78</v>
      </c>
      <c r="B10" s="124"/>
      <c r="C10" s="124"/>
      <c r="D10" s="125"/>
      <c r="E10" s="127"/>
      <c r="F10" s="127"/>
    </row>
    <row r="11" spans="1:6" x14ac:dyDescent="0.2">
      <c r="A11" s="6" t="s">
        <v>79</v>
      </c>
      <c r="B11" s="124"/>
      <c r="C11" s="124"/>
      <c r="D11" s="125"/>
      <c r="E11" s="127"/>
      <c r="F11" s="127"/>
    </row>
    <row r="12" spans="1:6" x14ac:dyDescent="0.2">
      <c r="A12" s="6" t="s">
        <v>173</v>
      </c>
      <c r="B12" s="164" t="s">
        <v>172</v>
      </c>
      <c r="C12" s="164"/>
      <c r="D12" s="164"/>
      <c r="E12" s="164"/>
      <c r="F12" s="133"/>
    </row>
  </sheetData>
  <sheetProtection algorithmName="SHA-512" hashValue="9Al8bzASYVJJ/Apd8/JVzJA/rEmJkIovW3jrlEVCZ7h6CVOe3lBabhnFu03J+QswwsxHQkWHlPFgfcc95qOrBA==" saltValue="f0vSg8w+LZp8IclArgly1Q==" spinCount="100000" sheet="1" objects="1" scenarios="1"/>
  <mergeCells count="7">
    <mergeCell ref="B12:E12"/>
    <mergeCell ref="A2:F2"/>
    <mergeCell ref="B6:C6"/>
    <mergeCell ref="A6:A7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</vt:lpstr>
      <vt:lpstr>GR</vt:lpstr>
      <vt:lpstr>PD</vt:lpstr>
      <vt:lpstr>C</vt:lpstr>
      <vt:lpstr>OF</vt:lpstr>
      <vt:lpstr>CC</vt:lpstr>
      <vt:lpstr>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B Tungalag</cp:lastModifiedBy>
  <cp:lastPrinted>2019-11-12T05:42:23Z</cp:lastPrinted>
  <dcterms:created xsi:type="dcterms:W3CDTF">2018-10-22T01:48:27Z</dcterms:created>
  <dcterms:modified xsi:type="dcterms:W3CDTF">2021-09-21T02:55:06Z</dcterms:modified>
</cp:coreProperties>
</file>