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husnegt" sheetId="4" r:id="rId1"/>
  </sheets>
  <calcPr calcId="124519"/>
</workbook>
</file>

<file path=xl/calcChain.xml><?xml version="1.0" encoding="utf-8"?>
<calcChain xmlns="http://schemas.openxmlformats.org/spreadsheetml/2006/main">
  <c r="F25" i="4"/>
  <c r="F22"/>
  <c r="F21"/>
  <c r="F20"/>
  <c r="F19" s="1"/>
  <c r="F29"/>
  <c r="F34"/>
  <c r="F33"/>
  <c r="F32"/>
  <c r="F31"/>
  <c r="F30"/>
  <c r="F24"/>
  <c r="F26"/>
  <c r="F23"/>
  <c r="F28"/>
  <c r="F27"/>
  <c r="F15"/>
  <c r="F14"/>
  <c r="F12"/>
  <c r="F11"/>
  <c r="F13" l="1"/>
  <c r="F10"/>
  <c r="F7"/>
  <c r="F35"/>
  <c r="F37" l="1"/>
  <c r="F38"/>
</calcChain>
</file>

<file path=xl/sharedStrings.xml><?xml version="1.0" encoding="utf-8"?>
<sst xmlns="http://schemas.openxmlformats.org/spreadsheetml/2006/main" count="39" uniqueCount="38">
  <si>
    <t>/мянган төгрөгөөр/</t>
  </si>
  <si>
    <t>Дүн</t>
  </si>
  <si>
    <t>Тооцох хувь</t>
  </si>
  <si>
    <t>2. Нийт хөрөнгө</t>
  </si>
  <si>
    <t>Бууруулах хувь</t>
  </si>
  <si>
    <t>Тохиргоо хийгдсэн дүн</t>
  </si>
  <si>
    <t>4. Зөвшөөрөгдөх хөрөнгө / 4=(2)-(3)/</t>
  </si>
  <si>
    <t xml:space="preserve">7. Төлбөрийн чадварын хязгаар / 7=(4)-(5)≥(1) / </t>
  </si>
  <si>
    <t>……………………….. ХХК-ийн .... оны .... дүгээр улирлын төлбөрийн чадварын үзүүлэлт</t>
  </si>
  <si>
    <t>1. Зайлшгүй байх хөрөнгө / 1=max(1.1,1.2,1.3) /</t>
  </si>
  <si>
    <t>6. Төлбөрийн чадварын зохистой харьцаа / 6=(4)/(5)≥125 /</t>
  </si>
  <si>
    <t>5. Өр төлбөр / 5=урт хугацаат өр төлбөр+богино хугацаат өр төлбөр-ОТХ*10%/</t>
  </si>
  <si>
    <t xml:space="preserve">     1.3 Дүрмийн санд үндэслэх</t>
  </si>
  <si>
    <t>Үзүүлэлт</t>
  </si>
  <si>
    <t>Тооцсон дүн</t>
  </si>
  <si>
    <t>1.1.2 Бусад хэлбэрийн орлогод тооцсон хураамжийн 20%</t>
  </si>
  <si>
    <t>1.2.1 Агаарын хөлөг, авто тээврийн хэрэгсэл, бүх төрлийн хариуцлагын даатгалын хэлбэрийн нөхөн төлбөр * 50%</t>
  </si>
  <si>
    <t>1.2.2 Бусад хэлбэрийн нөхөн төлбөр * 20%</t>
  </si>
  <si>
    <t xml:space="preserve">1.1.1 Агаарын хөлөг, авто тээврийн хэрэгсэл, бүх төрлийн хариуцлагын даатгалын хэлбэрийн орлогод тооцсон хураамж </t>
  </si>
  <si>
    <t>3.1 Бэлэн мөнгө, Банкны харилцах, хадгаламж, хадгаламжийн сертификат, Засгийн газрын бонд, Төв банкны үнэт цаас</t>
  </si>
  <si>
    <t xml:space="preserve">     1.1 Даатгалын хураамжид үндэслэх /Тухай тайлант хугацааны нийт орлогод тооцсон                                                                                                 хураамж /(1.1.1 (4)+1.1.2 (4))</t>
  </si>
  <si>
    <t xml:space="preserve">     1.2 Даатгалын нэхэмжлэлд үндэслэх /Сүүлийн 3 жилийн дунджид үндэслэн/                                                                                                                                                                                     (1.2.1 (4)+1.2.2 (4))</t>
  </si>
  <si>
    <t>3.2 180 хоногоос доошхи хугацаатай авлага</t>
  </si>
  <si>
    <t>3.3 Буруутай этгээдээр төлүүлсэн нөхөн төлбөр болон даатгагчийн авсан даатгуулагчийн сүйрсэн хөрөнгө (Salvage and Subrogation)</t>
  </si>
  <si>
    <t>3.4 Санхүүгийн болон үйл ажиллагааны лизинг</t>
  </si>
  <si>
    <t>3.5 Үл хөдлөх хөрөнгө</t>
  </si>
  <si>
    <t>3. Зөвшөөрөгдөхгүй хөрөнгө (3.1(4) :3.14(4))</t>
  </si>
  <si>
    <t>3.6 Хөрөнгөөр баталгаажсан үнэт цаас</t>
  </si>
  <si>
    <t>3.7 Холбогдох этгээдээс бусад этгээдэд үл хөдлөх хөрөнгөөр барьцаалсан богино хугацаат зээл</t>
  </si>
  <si>
    <t>3.8 Орон нутгийн засаг захиргааны бонд</t>
  </si>
  <si>
    <t>3.9 Компанийн бонд</t>
  </si>
  <si>
    <t>3.10 Эд хогшил тоног төхөөрөмж</t>
  </si>
  <si>
    <t>3.11 Бусад авлага</t>
  </si>
  <si>
    <t>3.12 Биет бус хөрөнгө</t>
  </si>
  <si>
    <t>3.13 Бараа материал</t>
  </si>
  <si>
    <t>3.14 Урьдчилж төлсөн зардал</t>
  </si>
  <si>
    <t>3.15 Бусад хөрөнгө</t>
  </si>
  <si>
    <t>“Ердийн даатгагчийн төлбөрийн                                                                                                чадварыг тооцох журам"-ын хавсралт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</si>
</sst>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6">
    <font>
      <sz val="10"/>
      <name val="Arial"/>
      <charset val="204"/>
    </font>
    <font>
      <b/>
      <sz val="10"/>
      <name val="Arial"/>
      <family val="2"/>
    </font>
    <font>
      <sz val="10"/>
      <name val="Arial"/>
      <family val="2"/>
    </font>
    <font>
      <sz val="12"/>
      <name val="Times New Roman Mon"/>
      <family val="1"/>
    </font>
    <font>
      <b/>
      <sz val="10"/>
      <name val="Bell MT"/>
      <family val="1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164" fontId="0" fillId="0" borderId="2" xfId="0" applyNumberForma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165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0" borderId="0" xfId="0" applyFont="1"/>
    <xf numFmtId="0" fontId="0" fillId="0" borderId="0" xfId="0" applyBorder="1" applyAlignment="1">
      <alignment wrapText="1"/>
    </xf>
    <xf numFmtId="165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8"/>
  <sheetViews>
    <sheetView tabSelected="1" workbookViewId="0">
      <selection activeCell="C41" sqref="C41"/>
    </sheetView>
  </sheetViews>
  <sheetFormatPr defaultRowHeight="12.75"/>
  <cols>
    <col min="1" max="2" width="2.28515625" style="1" customWidth="1"/>
    <col min="3" max="3" width="53.85546875" style="1" customWidth="1"/>
    <col min="4" max="4" width="10.85546875" style="1" customWidth="1"/>
    <col min="5" max="5" width="12.5703125" style="1" customWidth="1"/>
    <col min="6" max="6" width="12.85546875" style="1" customWidth="1"/>
    <col min="7" max="7" width="14.42578125" style="1" customWidth="1"/>
    <col min="8" max="8" width="10.5703125" style="1" customWidth="1"/>
    <col min="9" max="9" width="16" style="1" customWidth="1"/>
    <col min="10" max="16384" width="9.140625" style="1"/>
  </cols>
  <sheetData>
    <row r="2" spans="1:6" ht="31.5" customHeight="1">
      <c r="C2" s="43" t="s">
        <v>37</v>
      </c>
      <c r="D2" s="43"/>
      <c r="E2" s="43"/>
      <c r="F2" s="43"/>
    </row>
    <row r="3" spans="1:6" ht="15.75">
      <c r="D3" s="11"/>
    </row>
    <row r="4" spans="1:6">
      <c r="A4" s="29" t="s">
        <v>8</v>
      </c>
      <c r="B4" s="29"/>
      <c r="C4" s="29"/>
      <c r="D4" s="29"/>
      <c r="E4" s="29"/>
      <c r="F4" s="29"/>
    </row>
    <row r="6" spans="1:6">
      <c r="E6" s="30" t="s">
        <v>0</v>
      </c>
      <c r="F6" s="30"/>
    </row>
    <row r="7" spans="1:6" ht="13.5" customHeight="1">
      <c r="A7" s="44" t="s">
        <v>9</v>
      </c>
      <c r="B7" s="44"/>
      <c r="C7" s="44"/>
      <c r="D7" s="44"/>
      <c r="E7" s="44"/>
      <c r="F7" s="2">
        <f>MAX(F10,F13,F16)</f>
        <v>0</v>
      </c>
    </row>
    <row r="8" spans="1:6" ht="13.5" customHeight="1">
      <c r="A8" s="32" t="s">
        <v>13</v>
      </c>
      <c r="B8" s="33"/>
      <c r="C8" s="34"/>
      <c r="D8" s="7" t="s">
        <v>1</v>
      </c>
      <c r="E8" s="7" t="s">
        <v>2</v>
      </c>
      <c r="F8" s="15" t="s">
        <v>14</v>
      </c>
    </row>
    <row r="9" spans="1:6" ht="13.5" customHeight="1">
      <c r="A9" s="16"/>
      <c r="B9" s="16"/>
      <c r="C9" s="16">
        <v>1</v>
      </c>
      <c r="D9" s="16">
        <v>2</v>
      </c>
      <c r="E9" s="16">
        <v>3</v>
      </c>
      <c r="F9" s="16">
        <v>4</v>
      </c>
    </row>
    <row r="10" spans="1:6" ht="29.25" customHeight="1">
      <c r="A10" s="35" t="s">
        <v>20</v>
      </c>
      <c r="B10" s="36"/>
      <c r="C10" s="36"/>
      <c r="D10" s="36"/>
      <c r="E10" s="37"/>
      <c r="F10" s="2">
        <f>+F11+F12</f>
        <v>0</v>
      </c>
    </row>
    <row r="11" spans="1:6" ht="27.75" customHeight="1">
      <c r="A11" s="24"/>
      <c r="B11" s="25"/>
      <c r="C11" s="15" t="s">
        <v>18</v>
      </c>
      <c r="D11" s="3">
        <v>0</v>
      </c>
      <c r="E11" s="4">
        <v>0.4</v>
      </c>
      <c r="F11" s="2">
        <f>+D11*E11</f>
        <v>0</v>
      </c>
    </row>
    <row r="12" spans="1:6" ht="26.25" customHeight="1">
      <c r="A12" s="26"/>
      <c r="B12" s="27"/>
      <c r="C12" s="14" t="s">
        <v>15</v>
      </c>
      <c r="D12" s="2">
        <v>0</v>
      </c>
      <c r="E12" s="4">
        <v>0.2</v>
      </c>
      <c r="F12" s="2">
        <f>+D12*E12</f>
        <v>0</v>
      </c>
    </row>
    <row r="13" spans="1:6" ht="27.75" customHeight="1">
      <c r="A13" s="35" t="s">
        <v>21</v>
      </c>
      <c r="B13" s="36"/>
      <c r="C13" s="36"/>
      <c r="D13" s="36"/>
      <c r="E13" s="37"/>
      <c r="F13" s="2">
        <f>+F14+F15</f>
        <v>0</v>
      </c>
    </row>
    <row r="14" spans="1:6" ht="27" customHeight="1">
      <c r="A14" s="24"/>
      <c r="B14" s="25"/>
      <c r="C14" s="15" t="s">
        <v>16</v>
      </c>
      <c r="D14" s="8">
        <v>0</v>
      </c>
      <c r="E14" s="4">
        <v>0.5</v>
      </c>
      <c r="F14" s="2">
        <f>+D14*E14</f>
        <v>0</v>
      </c>
    </row>
    <row r="15" spans="1:6" ht="19.5" customHeight="1">
      <c r="A15" s="26"/>
      <c r="B15" s="27"/>
      <c r="C15" s="14" t="s">
        <v>17</v>
      </c>
      <c r="D15" s="10">
        <v>0</v>
      </c>
      <c r="E15" s="4">
        <v>0.2</v>
      </c>
      <c r="F15" s="2">
        <f>+D15*E15</f>
        <v>0</v>
      </c>
    </row>
    <row r="16" spans="1:6">
      <c r="A16" s="21" t="s">
        <v>12</v>
      </c>
      <c r="B16" s="22"/>
      <c r="C16" s="22"/>
      <c r="D16" s="22"/>
      <c r="E16" s="23"/>
      <c r="F16" s="2">
        <v>0</v>
      </c>
    </row>
    <row r="17" spans="1:6">
      <c r="A17" s="44" t="s">
        <v>3</v>
      </c>
      <c r="B17" s="44"/>
      <c r="C17" s="44"/>
      <c r="D17" s="8"/>
      <c r="E17" s="8"/>
      <c r="F17" s="2">
        <v>0</v>
      </c>
    </row>
    <row r="18" spans="1:6" ht="25.5">
      <c r="A18" s="49"/>
      <c r="B18" s="49"/>
      <c r="C18" s="50"/>
      <c r="D18" s="5" t="s">
        <v>1</v>
      </c>
      <c r="E18" s="8" t="s">
        <v>4</v>
      </c>
      <c r="F18" s="8" t="s">
        <v>5</v>
      </c>
    </row>
    <row r="19" spans="1:6" ht="23.25" customHeight="1">
      <c r="A19" s="51" t="s">
        <v>26</v>
      </c>
      <c r="B19" s="51"/>
      <c r="C19" s="52"/>
      <c r="D19" s="6"/>
      <c r="E19" s="6"/>
      <c r="F19" s="6">
        <f t="shared" ref="F19" si="0">+F20+F21+F22+F23+F24+F26+F27+F28+F29+F30+F31+F32+F33+F34</f>
        <v>0</v>
      </c>
    </row>
    <row r="20" spans="1:6" ht="28.5" customHeight="1">
      <c r="A20" s="12"/>
      <c r="B20" s="48" t="s">
        <v>19</v>
      </c>
      <c r="C20" s="41"/>
      <c r="D20" s="13">
        <v>0</v>
      </c>
      <c r="E20" s="4">
        <v>0</v>
      </c>
      <c r="F20" s="13">
        <f t="shared" ref="F20:F26" si="1">+D20*E20</f>
        <v>0</v>
      </c>
    </row>
    <row r="21" spans="1:6" ht="14.25" customHeight="1">
      <c r="A21" s="12"/>
      <c r="B21" s="35" t="s">
        <v>22</v>
      </c>
      <c r="C21" s="41"/>
      <c r="D21" s="13">
        <v>0</v>
      </c>
      <c r="E21" s="4">
        <v>0</v>
      </c>
      <c r="F21" s="13">
        <f t="shared" si="1"/>
        <v>0</v>
      </c>
    </row>
    <row r="22" spans="1:6" ht="40.5" customHeight="1">
      <c r="A22" s="12"/>
      <c r="B22" s="35" t="s">
        <v>23</v>
      </c>
      <c r="C22" s="37"/>
      <c r="D22" s="13">
        <v>0</v>
      </c>
      <c r="E22" s="4">
        <v>0</v>
      </c>
      <c r="F22" s="13">
        <f t="shared" si="1"/>
        <v>0</v>
      </c>
    </row>
    <row r="23" spans="1:6" ht="13.5" customHeight="1">
      <c r="A23" s="12"/>
      <c r="B23" s="39" t="s">
        <v>24</v>
      </c>
      <c r="C23" s="38"/>
      <c r="D23" s="2">
        <v>0</v>
      </c>
      <c r="E23" s="4">
        <v>0.05</v>
      </c>
      <c r="F23" s="2">
        <f t="shared" si="1"/>
        <v>0</v>
      </c>
    </row>
    <row r="24" spans="1:6" ht="13.5" customHeight="1">
      <c r="A24" s="12"/>
      <c r="B24" s="39" t="s">
        <v>25</v>
      </c>
      <c r="C24" s="38"/>
      <c r="D24" s="2">
        <v>0</v>
      </c>
      <c r="E24" s="4">
        <v>0.05</v>
      </c>
      <c r="F24" s="2">
        <f t="shared" si="1"/>
        <v>0</v>
      </c>
    </row>
    <row r="25" spans="1:6" ht="13.5" customHeight="1">
      <c r="A25" s="12"/>
      <c r="B25" s="35" t="s">
        <v>27</v>
      </c>
      <c r="C25" s="37"/>
      <c r="D25" s="2">
        <v>0</v>
      </c>
      <c r="E25" s="4">
        <v>0.05</v>
      </c>
      <c r="F25" s="2">
        <f t="shared" si="1"/>
        <v>0</v>
      </c>
    </row>
    <row r="26" spans="1:6" ht="27" customHeight="1">
      <c r="A26" s="12"/>
      <c r="B26" s="39" t="s">
        <v>28</v>
      </c>
      <c r="C26" s="38"/>
      <c r="D26" s="2">
        <v>0</v>
      </c>
      <c r="E26" s="4">
        <v>0.08</v>
      </c>
      <c r="F26" s="2">
        <f t="shared" si="1"/>
        <v>0</v>
      </c>
    </row>
    <row r="27" spans="1:6">
      <c r="A27" s="40"/>
      <c r="B27" s="39" t="s">
        <v>29</v>
      </c>
      <c r="C27" s="38"/>
      <c r="D27" s="2">
        <v>0</v>
      </c>
      <c r="E27" s="4">
        <v>0.1</v>
      </c>
      <c r="F27" s="2">
        <f t="shared" ref="F27:F34" si="2">+D27*E27</f>
        <v>0</v>
      </c>
    </row>
    <row r="28" spans="1:6">
      <c r="A28" s="40"/>
      <c r="B28" s="39" t="s">
        <v>30</v>
      </c>
      <c r="C28" s="38"/>
      <c r="D28" s="2">
        <v>0</v>
      </c>
      <c r="E28" s="4">
        <v>0.1</v>
      </c>
      <c r="F28" s="2">
        <f t="shared" si="2"/>
        <v>0</v>
      </c>
    </row>
    <row r="29" spans="1:6">
      <c r="A29" s="40"/>
      <c r="B29" s="35" t="s">
        <v>31</v>
      </c>
      <c r="C29" s="41"/>
      <c r="D29" s="2">
        <v>0</v>
      </c>
      <c r="E29" s="4">
        <v>0.95</v>
      </c>
      <c r="F29" s="2">
        <f>+D29*E29</f>
        <v>0</v>
      </c>
    </row>
    <row r="30" spans="1:6">
      <c r="A30" s="40"/>
      <c r="B30" s="39" t="s">
        <v>32</v>
      </c>
      <c r="C30" s="38"/>
      <c r="D30" s="2">
        <v>0</v>
      </c>
      <c r="E30" s="4">
        <v>1</v>
      </c>
      <c r="F30" s="2">
        <f t="shared" si="2"/>
        <v>0</v>
      </c>
    </row>
    <row r="31" spans="1:6">
      <c r="A31" s="40"/>
      <c r="B31" s="39" t="s">
        <v>33</v>
      </c>
      <c r="C31" s="38"/>
      <c r="D31" s="2">
        <v>0</v>
      </c>
      <c r="E31" s="4">
        <v>1</v>
      </c>
      <c r="F31" s="2">
        <f t="shared" si="2"/>
        <v>0</v>
      </c>
    </row>
    <row r="32" spans="1:6">
      <c r="A32" s="40"/>
      <c r="B32" s="31" t="s">
        <v>34</v>
      </c>
      <c r="C32" s="28"/>
      <c r="D32" s="2">
        <v>0</v>
      </c>
      <c r="E32" s="4">
        <v>1</v>
      </c>
      <c r="F32" s="2">
        <f t="shared" si="2"/>
        <v>0</v>
      </c>
    </row>
    <row r="33" spans="1:6">
      <c r="A33" s="40"/>
      <c r="B33" s="31" t="s">
        <v>35</v>
      </c>
      <c r="C33" s="28"/>
      <c r="D33" s="2">
        <v>0</v>
      </c>
      <c r="E33" s="4">
        <v>1</v>
      </c>
      <c r="F33" s="2">
        <f t="shared" si="2"/>
        <v>0</v>
      </c>
    </row>
    <row r="34" spans="1:6">
      <c r="A34" s="9"/>
      <c r="B34" s="35" t="s">
        <v>36</v>
      </c>
      <c r="C34" s="41"/>
      <c r="D34" s="2">
        <v>0</v>
      </c>
      <c r="E34" s="4">
        <v>1</v>
      </c>
      <c r="F34" s="2">
        <f t="shared" si="2"/>
        <v>0</v>
      </c>
    </row>
    <row r="35" spans="1:6" ht="15.75" customHeight="1">
      <c r="A35" s="44" t="s">
        <v>6</v>
      </c>
      <c r="B35" s="44"/>
      <c r="C35" s="44"/>
      <c r="D35" s="8"/>
      <c r="E35" s="8"/>
      <c r="F35" s="2" t="e">
        <f>+F17-#REF!</f>
        <v>#REF!</v>
      </c>
    </row>
    <row r="36" spans="1:6" ht="25.5" customHeight="1">
      <c r="A36" s="45" t="s">
        <v>11</v>
      </c>
      <c r="B36" s="46"/>
      <c r="C36" s="47"/>
      <c r="D36" s="8"/>
      <c r="E36" s="8"/>
      <c r="F36" s="2">
        <v>0</v>
      </c>
    </row>
    <row r="37" spans="1:6" ht="15" customHeight="1">
      <c r="A37" s="42" t="s">
        <v>10</v>
      </c>
      <c r="B37" s="42"/>
      <c r="C37" s="42"/>
      <c r="D37" s="17"/>
      <c r="E37" s="17"/>
      <c r="F37" s="18" t="e">
        <f>+F35/F36*100</f>
        <v>#REF!</v>
      </c>
    </row>
    <row r="38" spans="1:6" ht="15.75" customHeight="1">
      <c r="A38" s="42" t="s">
        <v>7</v>
      </c>
      <c r="B38" s="42"/>
      <c r="C38" s="42"/>
      <c r="D38" s="19"/>
      <c r="E38" s="17"/>
      <c r="F38" s="20" t="e">
        <f>+F35-F36</f>
        <v>#REF!</v>
      </c>
    </row>
  </sheetData>
  <mergeCells count="33">
    <mergeCell ref="A4:F4"/>
    <mergeCell ref="E6:F6"/>
    <mergeCell ref="A7:E7"/>
    <mergeCell ref="A8:C8"/>
    <mergeCell ref="A10:E10"/>
    <mergeCell ref="B27:C27"/>
    <mergeCell ref="B23:C23"/>
    <mergeCell ref="B29:C29"/>
    <mergeCell ref="A11:B12"/>
    <mergeCell ref="B21:C21"/>
    <mergeCell ref="A13:E13"/>
    <mergeCell ref="A14:B15"/>
    <mergeCell ref="A16:E16"/>
    <mergeCell ref="A17:C17"/>
    <mergeCell ref="A19:C19"/>
    <mergeCell ref="B22:C22"/>
    <mergeCell ref="B25:C25"/>
    <mergeCell ref="A37:C37"/>
    <mergeCell ref="A38:C38"/>
    <mergeCell ref="C2:F2"/>
    <mergeCell ref="B32:C32"/>
    <mergeCell ref="B33:C33"/>
    <mergeCell ref="B34:C34"/>
    <mergeCell ref="A35:C35"/>
    <mergeCell ref="A36:C36"/>
    <mergeCell ref="B26:C26"/>
    <mergeCell ref="B24:C24"/>
    <mergeCell ref="B30:C30"/>
    <mergeCell ref="B31:C31"/>
    <mergeCell ref="B28:C28"/>
    <mergeCell ref="B20:C20"/>
    <mergeCell ref="A18:C18"/>
    <mergeCell ref="A27:A33"/>
  </mergeCells>
  <pageMargins left="0.7" right="0.48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husnegt</vt:lpstr>
    </vt:vector>
  </TitlesOfParts>
  <Company>FRC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battsetseg</dc:creator>
  <cp:lastModifiedBy>ganbaa</cp:lastModifiedBy>
  <cp:lastPrinted>2009-11-02T06:13:57Z</cp:lastPrinted>
  <dcterms:created xsi:type="dcterms:W3CDTF">2009-04-30T00:10:09Z</dcterms:created>
  <dcterms:modified xsi:type="dcterms:W3CDTF">2009-11-09T04:41:44Z</dcterms:modified>
</cp:coreProperties>
</file>