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codeName="ThisWorkbook"/>
  <mc:AlternateContent xmlns:mc="http://schemas.openxmlformats.org/markup-compatibility/2006">
    <mc:Choice Requires="x15">
      <x15ac:absPath xmlns:x15ac="http://schemas.microsoft.com/office/spreadsheetml/2010/11/ac" url="C:\Users\Vertex42.com\Documents\VERTEX42\TEMPLATES\TEMPLATE - MICROSOFT\"/>
    </mc:Choice>
  </mc:AlternateContent>
  <xr:revisionPtr revIDLastSave="0" documentId="13_ncr:1_{04DC1D98-FF02-4AF1-BC5D-53A4ADC473E0}" xr6:coauthVersionLast="45" xr6:coauthVersionMax="45" xr10:uidLastSave="{00000000-0000-0000-0000-000000000000}"/>
  <bookViews>
    <workbookView xWindow="390" yWindow="390" windowWidth="23955" windowHeight="14385" xr2:uid="{00000000-000D-0000-FFFF-FFFF00000000}"/>
  </bookViews>
  <sheets>
    <sheet name="ProjectSchedule" sheetId="11" r:id="rId1"/>
    <sheet name="About" sheetId="12" r:id="rId2"/>
  </sheets>
  <definedNames>
    <definedName name="_xlnm.Print_Area" localSheetId="0">ProjectSchedule!$1:$41</definedName>
    <definedName name="_xlnm.Print_Titles" localSheetId="0">ProjectSchedule!$4:$6</definedName>
    <definedName name="task_end" localSheetId="0">ProjectSchedule!$F1</definedName>
    <definedName name="task_progress" localSheetId="0">ProjectSchedule!$D1</definedName>
    <definedName name="task_start" localSheetId="0">ProjectSchedule!$E1</definedName>
    <definedName name="today" localSheetId="0">ProjectSchedule!$E$3</definedName>
    <definedName name="valuevx">42.314159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3" i="12" l="1"/>
  <c r="J1" i="11"/>
  <c r="H41" i="11" l="1"/>
  <c r="H40" i="11"/>
  <c r="H39" i="11"/>
  <c r="H38" i="11"/>
  <c r="H37" i="11"/>
  <c r="H36" i="11"/>
  <c r="H35" i="11"/>
  <c r="H34" i="11"/>
  <c r="H33" i="11"/>
  <c r="H32" i="11"/>
  <c r="H31" i="11"/>
  <c r="H30" i="11"/>
  <c r="H29" i="11"/>
  <c r="H28" i="11"/>
  <c r="H27" i="11"/>
  <c r="H26" i="11"/>
  <c r="H25" i="11"/>
  <c r="H24" i="11"/>
  <c r="H23" i="11"/>
  <c r="H22" i="11"/>
  <c r="H21" i="11"/>
  <c r="H20" i="11"/>
  <c r="H19" i="11"/>
  <c r="H18" i="11"/>
  <c r="H17" i="11"/>
  <c r="H16" i="11"/>
  <c r="H15" i="11"/>
  <c r="H14" i="11"/>
  <c r="H13" i="11"/>
  <c r="H12" i="11"/>
  <c r="H11" i="11"/>
  <c r="H10" i="11"/>
  <c r="H9" i="11"/>
  <c r="H8" i="11"/>
  <c r="H7" i="11"/>
  <c r="I5" i="11" l="1"/>
  <c r="I6" i="11" l="1"/>
  <c r="J5" i="11" l="1"/>
  <c r="K5" i="11" s="1"/>
  <c r="L5" i="11" s="1"/>
  <c r="M5" i="11" s="1"/>
  <c r="N5" i="11" s="1"/>
  <c r="O5" i="11" s="1"/>
  <c r="P5" i="11" s="1"/>
  <c r="I4" i="11"/>
  <c r="P4" i="11" l="1"/>
  <c r="Q5" i="11"/>
  <c r="R5" i="11" s="1"/>
  <c r="S5" i="11" s="1"/>
  <c r="T5" i="11" s="1"/>
  <c r="U5" i="11" s="1"/>
  <c r="V5" i="11" s="1"/>
  <c r="W5" i="11" s="1"/>
  <c r="J6" i="11"/>
  <c r="W4" i="11" l="1"/>
  <c r="X5" i="11"/>
  <c r="Y5" i="11" s="1"/>
  <c r="Z5" i="11" s="1"/>
  <c r="AA5" i="11" s="1"/>
  <c r="AB5" i="11" s="1"/>
  <c r="AC5" i="11" s="1"/>
  <c r="AD5" i="11" s="1"/>
  <c r="K6" i="11"/>
  <c r="AE5" i="11" l="1"/>
  <c r="AF5" i="11" s="1"/>
  <c r="AG5" i="11" s="1"/>
  <c r="AH5" i="11" s="1"/>
  <c r="AI5" i="11" s="1"/>
  <c r="AJ5" i="11" s="1"/>
  <c r="AD4" i="11"/>
  <c r="L6" i="11"/>
  <c r="AK5" i="11" l="1"/>
  <c r="AL5" i="11" s="1"/>
  <c r="AM5" i="11" s="1"/>
  <c r="AN5" i="11" s="1"/>
  <c r="AO5" i="11" s="1"/>
  <c r="AP5" i="11" s="1"/>
  <c r="AQ5" i="11" s="1"/>
  <c r="M6" i="11"/>
  <c r="AR5" i="11" l="1"/>
  <c r="AS5" i="11" s="1"/>
  <c r="AK4" i="11"/>
  <c r="N6" i="11"/>
  <c r="AT5" i="11" l="1"/>
  <c r="AS6" i="11"/>
  <c r="AR4" i="11"/>
  <c r="O6" i="11"/>
  <c r="AU5" i="11" l="1"/>
  <c r="AT6" i="11"/>
  <c r="AV5" i="11" l="1"/>
  <c r="AU6" i="11"/>
  <c r="P6" i="11"/>
  <c r="Q6" i="11"/>
  <c r="AW5" i="11" l="1"/>
  <c r="AV6" i="11"/>
  <c r="R6" i="11"/>
  <c r="AX5" i="11" l="1"/>
  <c r="AY5" i="11" s="1"/>
  <c r="AW6" i="11"/>
  <c r="S6" i="11"/>
  <c r="AY6" i="11" l="1"/>
  <c r="AZ5" i="11"/>
  <c r="AY4" i="11"/>
  <c r="AX6" i="11"/>
  <c r="T6" i="11"/>
  <c r="BA5" i="11" l="1"/>
  <c r="AZ6" i="11"/>
  <c r="U6" i="11"/>
  <c r="BA6" i="11" l="1"/>
  <c r="BB5" i="11"/>
  <c r="V6" i="11"/>
  <c r="BB6" i="11" l="1"/>
  <c r="BC5" i="11"/>
  <c r="W6" i="11"/>
  <c r="BC6" i="11" l="1"/>
  <c r="BD5" i="11"/>
  <c r="X6" i="11"/>
  <c r="BE5" i="11" l="1"/>
  <c r="BD6" i="11"/>
  <c r="Y6" i="11"/>
  <c r="BE6" i="11" l="1"/>
  <c r="BF5" i="11"/>
  <c r="Z6" i="11"/>
  <c r="BF6" i="11" l="1"/>
  <c r="BG5" i="11"/>
  <c r="BF4" i="11"/>
  <c r="AA6" i="11"/>
  <c r="BG6" i="11" l="1"/>
  <c r="BH5" i="11"/>
  <c r="AB6" i="11"/>
  <c r="BI5" i="11" l="1"/>
  <c r="BH6" i="11"/>
  <c r="AC6" i="11"/>
  <c r="BJ5" i="11" l="1"/>
  <c r="BI6" i="11"/>
  <c r="AD6" i="11"/>
  <c r="BK5" i="11" l="1"/>
  <c r="BJ6" i="11"/>
  <c r="AE6" i="11"/>
  <c r="BL5" i="11" l="1"/>
  <c r="BK6" i="11"/>
  <c r="AF6" i="11"/>
  <c r="BL6" i="11" l="1"/>
  <c r="AG6" i="11"/>
  <c r="AH6" i="11" l="1"/>
  <c r="AI6" i="11" l="1"/>
  <c r="AJ6" i="11" l="1"/>
  <c r="AK6" i="11" l="1"/>
  <c r="AL6" i="11" l="1"/>
  <c r="AM6" i="11" l="1"/>
  <c r="AN6" i="11" l="1"/>
  <c r="AO6" i="11" l="1"/>
  <c r="AP6" i="11" l="1"/>
  <c r="AQ6" i="11" l="1"/>
  <c r="AR6"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Vertex42.com Templates</author>
  </authors>
  <commentList>
    <comment ref="H6" authorId="0" shapeId="0" xr:uid="{00000000-0006-0000-0000-000001000000}">
      <text>
        <r>
          <rPr>
            <b/>
            <sz val="9"/>
            <color indexed="81"/>
            <rFont val="Tahoma"/>
            <family val="2"/>
          </rPr>
          <t>DAYS:</t>
        </r>
        <r>
          <rPr>
            <sz val="9"/>
            <color indexed="81"/>
            <rFont val="Tahoma"/>
            <family val="2"/>
          </rPr>
          <t xml:space="preserve">
This column calculates the duration of the task in calendar days. The duration includes both the Start and End dates.</t>
        </r>
      </text>
    </comment>
  </commentList>
</comments>
</file>

<file path=xl/sharedStrings.xml><?xml version="1.0" encoding="utf-8"?>
<sst xmlns="http://schemas.openxmlformats.org/spreadsheetml/2006/main" count="244" uniqueCount="37">
  <si>
    <t>Phase 1 Title</t>
  </si>
  <si>
    <t>Task 3</t>
  </si>
  <si>
    <t>Task 4</t>
  </si>
  <si>
    <t>Task 5</t>
  </si>
  <si>
    <t>Phase 2 Title</t>
  </si>
  <si>
    <t>Task 1</t>
  </si>
  <si>
    <t>Task 2</t>
  </si>
  <si>
    <t>Insert new rows ABOVE this one</t>
  </si>
  <si>
    <t>Project Start:</t>
  </si>
  <si>
    <t>PROGRESS</t>
  </si>
  <si>
    <t>ASSIGNED
TO</t>
  </si>
  <si>
    <t>PROJECT TITLE</t>
  </si>
  <si>
    <t>[Project Lead]</t>
  </si>
  <si>
    <t>[Company Name]</t>
  </si>
  <si>
    <t>Project Management Templates</t>
  </si>
  <si>
    <t>START</t>
  </si>
  <si>
    <t>END</t>
  </si>
  <si>
    <t>DAYS</t>
  </si>
  <si>
    <t>Display Week:</t>
  </si>
  <si>
    <t>TASK</t>
  </si>
  <si>
    <t>Phase 3 Title</t>
  </si>
  <si>
    <t>More Project Management Templates</t>
  </si>
  <si>
    <t>About This Template</t>
  </si>
  <si>
    <t>SIMPLE GANTT CHART by Vertex42.com</t>
  </si>
  <si>
    <t>Additional Help</t>
  </si>
  <si>
    <t>About Vertex42</t>
  </si>
  <si>
    <t>Vertex42.com provides over 300 professionally designed spreadsheet templates for business, home, and education - most of which are free to download. Their collection includes a variety of calendars, planners, and schedules as well as personal finance spreadsheets for budgeting, debt reduction, and loan amortization.</t>
  </si>
  <si>
    <t>Businesses will find invoices, time sheets, inventory trackers, financial statements, and project planning templates. Teachers and students will find resources such as class schedules, grade books, and attendance sheets. Organize your family life with meal planners, checklists, and exercise logs. Each template is thoroughly researched, refined, and improved over time through feedback from thousands of users.</t>
  </si>
  <si>
    <t>https://www.vertex42.com/ExcelTemplates/simple-gantt-chart.html</t>
  </si>
  <si>
    <t>Visit Vertex42.com to download other project management templates, including different types of project schedules, Gantt charts, tasks lists, etc.</t>
  </si>
  <si>
    <t>How to Use the Simple Gantt Chart</t>
  </si>
  <si>
    <t>This template provides a simple way to create a Gantt chart to help visualize and track your project. Simply enter your tasks and start and end dates - no formulas required. The bars in the Gantt chart represent the duration of the task and are displayed using conditional formatting. Insert new tasks by inserting new rows.</t>
  </si>
  <si>
    <t>Phase 4 Title</t>
  </si>
  <si>
    <t>Phase 5 Title</t>
  </si>
  <si>
    <t>Click on the link below to visit vertex42.com and learn more about how to use this template, such as how to calculate days and work days, create task dependencies, change the colors of the bars, add a scroll bar to make it easier to change the display week, extend the date range displayed in the chart, etc.</t>
  </si>
  <si>
    <t>Today:</t>
  </si>
  <si>
    <t>© 2018-2019 Vertex42 LLC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</si>
</sst>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m/d/yy;@"/>
    <numFmt numFmtId="165" formatCode="ddd\,\ m/d/yyyy"/>
    <numFmt numFmtId="166" formatCode="mmm\ d\,\ yyyy"/>
    <numFmt numFmtId="167" formatCode="d"/>
  </numFmts>
  <fonts count="30" x14ac:knownFonts="1">
    <font>
      <sz val="11"/>
      <color theme="1"/>
      <name val="Calibri"/>
      <family val="2"/>
      <scheme val="minor"/>
    </font>
    <font>
      <b/>
      <sz val="20"/>
      <color theme="4" tint="-0.249977111117893"/>
      <name val="Calibri"/>
      <family val="2"/>
      <scheme val="major"/>
    </font>
    <font>
      <sz val="10"/>
      <name val="Calibri"/>
      <family val="2"/>
      <scheme val="minor"/>
    </font>
    <font>
      <u/>
      <sz val="11"/>
      <color indexed="12"/>
      <name val="Arial"/>
      <family val="2"/>
    </font>
    <font>
      <sz val="10"/>
      <color theme="1" tint="0.499984740745262"/>
      <name val="Calibri"/>
      <family val="2"/>
      <scheme val="minor"/>
    </font>
    <font>
      <sz val="11"/>
      <name val="Calibri"/>
      <family val="2"/>
      <scheme val="minor"/>
    </font>
    <font>
      <b/>
      <sz val="11"/>
      <color theme="1"/>
      <name val="Calibri"/>
      <family val="2"/>
      <scheme val="minor"/>
    </font>
    <font>
      <b/>
      <sz val="9"/>
      <color theme="0"/>
      <name val="Calibri"/>
      <family val="2"/>
      <scheme val="minor"/>
    </font>
    <font>
      <i/>
      <sz val="9"/>
      <color theme="1"/>
      <name val="Calibri"/>
      <family val="2"/>
      <scheme val="minor"/>
    </font>
    <font>
      <sz val="10"/>
      <color theme="0" tint="-0.499984740745262"/>
      <name val="Calibri"/>
      <family val="2"/>
      <scheme val="minor"/>
    </font>
    <font>
      <sz val="11"/>
      <color theme="1"/>
      <name val="Calibri"/>
      <family val="2"/>
      <scheme val="minor"/>
    </font>
    <font>
      <sz val="14"/>
      <color theme="1"/>
      <name val="Calibri"/>
      <family val="2"/>
      <scheme val="minor"/>
    </font>
    <font>
      <sz val="9"/>
      <name val="Calibri"/>
      <family val="2"/>
      <scheme val="minor"/>
    </font>
    <font>
      <sz val="9"/>
      <color indexed="81"/>
      <name val="Tahoma"/>
      <family val="2"/>
    </font>
    <font>
      <b/>
      <sz val="9"/>
      <color indexed="81"/>
      <name val="Tahoma"/>
      <family val="2"/>
    </font>
    <font>
      <sz val="8"/>
      <color theme="0"/>
      <name val="Calibri"/>
      <family val="2"/>
      <scheme val="minor"/>
    </font>
    <font>
      <b/>
      <sz val="22"/>
      <color theme="1" tint="0.34998626667073579"/>
      <name val="Calibri"/>
      <family val="2"/>
      <scheme val="major"/>
    </font>
    <font>
      <b/>
      <sz val="11"/>
      <color theme="1" tint="0.499984740745262"/>
      <name val="Calibri"/>
      <family val="2"/>
      <scheme val="minor"/>
    </font>
    <font>
      <sz val="10"/>
      <color theme="1" tint="0.499984740745262"/>
      <name val="Arial"/>
      <family val="2"/>
    </font>
    <font>
      <sz val="16"/>
      <color theme="1"/>
      <name val="Calibri"/>
      <family val="2"/>
      <scheme val="minor"/>
    </font>
    <font>
      <b/>
      <sz val="12"/>
      <color theme="1" tint="0.34998626667073579"/>
      <name val="Calibri"/>
      <family val="2"/>
      <scheme val="minor"/>
    </font>
    <font>
      <b/>
      <sz val="10"/>
      <name val="Calibri"/>
      <family val="2"/>
      <scheme val="minor"/>
    </font>
    <font>
      <sz val="11"/>
      <color theme="1" tint="0.499984740745262"/>
      <name val="Calibri"/>
      <family val="2"/>
      <scheme val="minor"/>
    </font>
    <font>
      <sz val="20"/>
      <name val="Calibri"/>
      <family val="2"/>
      <scheme val="major"/>
    </font>
    <font>
      <sz val="11"/>
      <color rgb="FF1D2129"/>
      <name val="Calibri"/>
      <family val="2"/>
      <scheme val="minor"/>
    </font>
    <font>
      <b/>
      <sz val="16"/>
      <color theme="4" tint="-0.249977111117893"/>
      <name val="Calibri"/>
      <family val="2"/>
      <scheme val="major"/>
    </font>
    <font>
      <sz val="11"/>
      <color theme="0"/>
      <name val="Calibri"/>
      <family val="2"/>
      <scheme val="minor"/>
    </font>
    <font>
      <sz val="10"/>
      <color theme="1" tint="0.34998626667073579"/>
      <name val="Calibri"/>
      <family val="2"/>
      <scheme val="minor"/>
    </font>
    <font>
      <sz val="9"/>
      <color theme="1" tint="0.499984740745262"/>
      <name val="Arial"/>
      <family val="2"/>
    </font>
    <font>
      <u/>
      <sz val="9"/>
      <color theme="4" tint="-0.249977111117893"/>
      <name val="Arial"/>
      <family val="2"/>
    </font>
  </fonts>
  <fills count="16">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1" tint="0.34998626667073579"/>
        <bgColor indexed="64"/>
      </patternFill>
    </fill>
    <fill>
      <patternFill patternType="solid">
        <fgColor theme="1" tint="0.34998626667073579"/>
        <bgColor theme="4"/>
      </patternFill>
    </fill>
  </fills>
  <borders count="12">
    <border>
      <left/>
      <right/>
      <top/>
      <bottom/>
      <diagonal/>
    </border>
    <border>
      <left/>
      <right/>
      <top style="thin">
        <color theme="0" tint="-0.34998626667073579"/>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s>
  <cellStyleXfs count="3">
    <xf numFmtId="0" fontId="0" fillId="0" borderId="0"/>
    <xf numFmtId="0" fontId="3" fillId="0" borderId="0" applyNumberFormat="0" applyFill="0" applyBorder="0" applyAlignment="0" applyProtection="0">
      <alignment vertical="top"/>
      <protection locked="0"/>
    </xf>
    <xf numFmtId="9" fontId="10" fillId="0" borderId="0" applyFont="0" applyFill="0" applyBorder="0" applyAlignment="0" applyProtection="0"/>
  </cellStyleXfs>
  <cellXfs count="109">
    <xf numFmtId="0" fontId="0" fillId="0" borderId="0" xfId="0"/>
    <xf numFmtId="0" fontId="1" fillId="0" borderId="0" xfId="0" applyFont="1" applyAlignment="1">
      <alignment horizontal="left"/>
    </xf>
    <xf numFmtId="0" fontId="2" fillId="0" borderId="0" xfId="0" applyFont="1"/>
    <xf numFmtId="0" fontId="0" fillId="0" borderId="0" xfId="0" applyAlignment="1">
      <alignment vertical="center"/>
    </xf>
    <xf numFmtId="0" fontId="2" fillId="0" borderId="0" xfId="0" applyFont="1" applyAlignment="1">
      <alignment horizontal="center"/>
    </xf>
    <xf numFmtId="0" fontId="0" fillId="0" borderId="0" xfId="0" applyAlignment="1">
      <alignment horizontal="center"/>
    </xf>
    <xf numFmtId="0" fontId="0" fillId="0" borderId="0" xfId="0" applyAlignment="1">
      <alignment horizontal="right" vertical="center"/>
    </xf>
    <xf numFmtId="0" fontId="0" fillId="0" borderId="3" xfId="0" applyNumberFormat="1" applyBorder="1" applyAlignment="1">
      <alignment horizontal="center" vertical="center"/>
    </xf>
    <xf numFmtId="0" fontId="9" fillId="0" borderId="0" xfId="0" applyFont="1" applyAlignment="1">
      <alignment vertical="center"/>
    </xf>
    <xf numFmtId="0" fontId="11" fillId="0" borderId="0" xfId="0" applyFont="1"/>
    <xf numFmtId="0" fontId="7" fillId="15" borderId="1" xfId="0" applyFont="1" applyFill="1" applyBorder="1" applyAlignment="1">
      <alignment horizontal="left" vertical="center" indent="1"/>
    </xf>
    <xf numFmtId="0" fontId="7" fillId="15" borderId="1" xfId="0" applyFont="1" applyFill="1" applyBorder="1" applyAlignment="1">
      <alignment horizontal="center" vertical="center" wrapText="1"/>
    </xf>
    <xf numFmtId="167" fontId="12" fillId="8" borderId="0" xfId="0" applyNumberFormat="1" applyFont="1" applyFill="1" applyBorder="1" applyAlignment="1">
      <alignment horizontal="center" vertical="center"/>
    </xf>
    <xf numFmtId="167" fontId="12" fillId="8" borderId="8" xfId="0" applyNumberFormat="1" applyFont="1" applyFill="1" applyBorder="1" applyAlignment="1">
      <alignment horizontal="center" vertical="center"/>
    </xf>
    <xf numFmtId="167" fontId="12" fillId="8" borderId="9" xfId="0" applyNumberFormat="1" applyFont="1" applyFill="1" applyBorder="1" applyAlignment="1">
      <alignment horizontal="center" vertical="center"/>
    </xf>
    <xf numFmtId="0" fontId="15" fillId="14" borderId="10" xfId="0" applyFont="1" applyFill="1" applyBorder="1" applyAlignment="1">
      <alignment horizontal="center" vertical="center" shrinkToFit="1"/>
    </xf>
    <xf numFmtId="0" fontId="16" fillId="0" borderId="0" xfId="0" applyFont="1" applyAlignment="1">
      <alignment horizontal="left"/>
    </xf>
    <xf numFmtId="0" fontId="17" fillId="0" borderId="0" xfId="0" applyFont="1"/>
    <xf numFmtId="0" fontId="18" fillId="0" borderId="0" xfId="1" applyFont="1" applyAlignment="1" applyProtection="1"/>
    <xf numFmtId="0" fontId="19" fillId="0" borderId="0" xfId="0" applyFont="1" applyAlignment="1">
      <alignment horizontal="right" vertical="center"/>
    </xf>
    <xf numFmtId="0" fontId="0" fillId="0" borderId="2" xfId="0" applyFont="1" applyFill="1" applyBorder="1" applyAlignment="1">
      <alignment horizontal="left" vertical="center" indent="1"/>
    </xf>
    <xf numFmtId="0" fontId="0" fillId="0" borderId="2" xfId="0" applyFont="1" applyFill="1" applyBorder="1" applyAlignment="1">
      <alignment horizontal="center" vertical="center"/>
    </xf>
    <xf numFmtId="9" fontId="5" fillId="0" borderId="2" xfId="2" applyFont="1" applyFill="1" applyBorder="1" applyAlignment="1">
      <alignment horizontal="center" vertical="center"/>
    </xf>
    <xf numFmtId="164" fontId="0" fillId="0" borderId="2" xfId="0" applyNumberFormat="1" applyFont="1" applyFill="1" applyBorder="1" applyAlignment="1">
      <alignment horizontal="center" vertical="center"/>
    </xf>
    <xf numFmtId="164" fontId="5" fillId="0" borderId="2" xfId="0" applyNumberFormat="1" applyFont="1" applyFill="1" applyBorder="1" applyAlignment="1">
      <alignment horizontal="center" vertical="center"/>
    </xf>
    <xf numFmtId="0" fontId="5" fillId="0" borderId="2" xfId="0" applyNumberFormat="1" applyFont="1" applyFill="1" applyBorder="1" applyAlignment="1">
      <alignment horizontal="center" vertical="center"/>
    </xf>
    <xf numFmtId="0" fontId="6" fillId="9" borderId="2" xfId="0" applyFont="1" applyFill="1" applyBorder="1" applyAlignment="1">
      <alignment horizontal="left" vertical="center" indent="1"/>
    </xf>
    <xf numFmtId="0" fontId="6" fillId="9" borderId="2" xfId="0" applyFont="1" applyFill="1" applyBorder="1" applyAlignment="1">
      <alignment horizontal="center" vertical="center"/>
    </xf>
    <xf numFmtId="9" fontId="5" fillId="9" borderId="2" xfId="2" applyFont="1" applyFill="1" applyBorder="1" applyAlignment="1">
      <alignment horizontal="center" vertical="center"/>
    </xf>
    <xf numFmtId="164" fontId="0" fillId="9" borderId="2" xfId="0" applyNumberFormat="1" applyFont="1" applyFill="1" applyBorder="1" applyAlignment="1">
      <alignment horizontal="center" vertical="center"/>
    </xf>
    <xf numFmtId="164" fontId="5" fillId="9" borderId="2" xfId="0" applyNumberFormat="1" applyFont="1" applyFill="1" applyBorder="1" applyAlignment="1">
      <alignment horizontal="center" vertical="center"/>
    </xf>
    <xf numFmtId="0" fontId="0" fillId="3" borderId="2" xfId="0" applyFont="1" applyFill="1" applyBorder="1" applyAlignment="1">
      <alignment horizontal="left" vertical="center" indent="2"/>
    </xf>
    <xf numFmtId="0" fontId="0" fillId="3" borderId="2" xfId="0" applyFont="1" applyFill="1" applyBorder="1" applyAlignment="1">
      <alignment horizontal="center" vertical="center"/>
    </xf>
    <xf numFmtId="9" fontId="5" fillId="3" borderId="2" xfId="2" applyFont="1" applyFill="1" applyBorder="1" applyAlignment="1">
      <alignment horizontal="center" vertical="center"/>
    </xf>
    <xf numFmtId="164" fontId="0" fillId="3" borderId="2" xfId="0" applyNumberFormat="1" applyFont="1" applyFill="1" applyBorder="1" applyAlignment="1">
      <alignment horizontal="center" vertical="center"/>
    </xf>
    <xf numFmtId="164" fontId="5" fillId="3" borderId="2" xfId="0" applyNumberFormat="1" applyFont="1" applyFill="1" applyBorder="1" applyAlignment="1">
      <alignment horizontal="center" vertical="center"/>
    </xf>
    <xf numFmtId="0" fontId="6" fillId="10" borderId="2" xfId="0" applyFont="1" applyFill="1" applyBorder="1" applyAlignment="1">
      <alignment horizontal="left" vertical="center" indent="1"/>
    </xf>
    <xf numFmtId="0" fontId="6" fillId="10" borderId="2" xfId="0" applyFont="1" applyFill="1" applyBorder="1" applyAlignment="1">
      <alignment horizontal="center" vertical="center"/>
    </xf>
    <xf numFmtId="9" fontId="5" fillId="10" borderId="2" xfId="2" applyFont="1" applyFill="1" applyBorder="1" applyAlignment="1">
      <alignment horizontal="center" vertical="center"/>
    </xf>
    <xf numFmtId="164" fontId="0" fillId="10" borderId="2" xfId="0" applyNumberFormat="1" applyFont="1" applyFill="1" applyBorder="1" applyAlignment="1">
      <alignment horizontal="center" vertical="center"/>
    </xf>
    <xf numFmtId="164" fontId="5" fillId="10" borderId="2" xfId="0" applyNumberFormat="1" applyFont="1" applyFill="1" applyBorder="1" applyAlignment="1">
      <alignment horizontal="center" vertical="center"/>
    </xf>
    <xf numFmtId="0" fontId="0" fillId="4" borderId="2" xfId="0" applyFont="1" applyFill="1" applyBorder="1" applyAlignment="1">
      <alignment horizontal="left" vertical="center" indent="2"/>
    </xf>
    <xf numFmtId="0" fontId="0" fillId="4" borderId="2" xfId="0" applyFont="1" applyFill="1" applyBorder="1" applyAlignment="1">
      <alignment horizontal="center" vertical="center"/>
    </xf>
    <xf numFmtId="9" fontId="5" fillId="4" borderId="2" xfId="2" applyFont="1" applyFill="1" applyBorder="1" applyAlignment="1">
      <alignment horizontal="center" vertical="center"/>
    </xf>
    <xf numFmtId="164" fontId="0" fillId="4" borderId="2" xfId="0" applyNumberFormat="1" applyFont="1" applyFill="1" applyBorder="1" applyAlignment="1">
      <alignment horizontal="center" vertical="center"/>
    </xf>
    <xf numFmtId="164" fontId="5" fillId="4" borderId="2" xfId="0" applyNumberFormat="1" applyFont="1" applyFill="1" applyBorder="1" applyAlignment="1">
      <alignment horizontal="center" vertical="center"/>
    </xf>
    <xf numFmtId="0" fontId="6" fillId="6" borderId="2" xfId="0" applyFont="1" applyFill="1" applyBorder="1" applyAlignment="1">
      <alignment horizontal="left" vertical="center" indent="1"/>
    </xf>
    <xf numFmtId="0" fontId="6" fillId="6" borderId="2" xfId="0" applyFont="1" applyFill="1" applyBorder="1" applyAlignment="1">
      <alignment horizontal="center" vertical="center"/>
    </xf>
    <xf numFmtId="9" fontId="5" fillId="6" borderId="2" xfId="2" applyFont="1" applyFill="1" applyBorder="1" applyAlignment="1">
      <alignment horizontal="center" vertical="center"/>
    </xf>
    <xf numFmtId="164" fontId="0" fillId="6" borderId="2" xfId="0" applyNumberFormat="1" applyFont="1" applyFill="1" applyBorder="1" applyAlignment="1">
      <alignment horizontal="center" vertical="center"/>
    </xf>
    <xf numFmtId="164" fontId="5" fillId="6" borderId="2" xfId="0" applyNumberFormat="1" applyFont="1" applyFill="1" applyBorder="1" applyAlignment="1">
      <alignment horizontal="center" vertical="center"/>
    </xf>
    <xf numFmtId="0" fontId="0" fillId="13" borderId="2" xfId="0" applyFont="1" applyFill="1" applyBorder="1" applyAlignment="1">
      <alignment horizontal="left" vertical="center" indent="2"/>
    </xf>
    <xf numFmtId="0" fontId="0" fillId="13" borderId="2" xfId="0" applyFont="1" applyFill="1" applyBorder="1" applyAlignment="1">
      <alignment horizontal="center" vertical="center"/>
    </xf>
    <xf numFmtId="9" fontId="5" fillId="13" borderId="2" xfId="2" applyFont="1" applyFill="1" applyBorder="1" applyAlignment="1">
      <alignment horizontal="center" vertical="center"/>
    </xf>
    <xf numFmtId="164" fontId="0" fillId="13" borderId="2" xfId="0" applyNumberFormat="1" applyFont="1" applyFill="1" applyBorder="1" applyAlignment="1">
      <alignment horizontal="center" vertical="center"/>
    </xf>
    <xf numFmtId="164" fontId="5" fillId="13" borderId="2" xfId="0" applyNumberFormat="1" applyFont="1" applyFill="1" applyBorder="1" applyAlignment="1">
      <alignment horizontal="center" vertical="center"/>
    </xf>
    <xf numFmtId="0" fontId="6" fillId="5" borderId="2" xfId="0" applyFont="1" applyFill="1" applyBorder="1" applyAlignment="1">
      <alignment horizontal="left" vertical="center" indent="1"/>
    </xf>
    <xf numFmtId="0" fontId="6" fillId="5" borderId="2" xfId="0" applyFont="1" applyFill="1" applyBorder="1" applyAlignment="1">
      <alignment horizontal="center" vertical="center"/>
    </xf>
    <xf numFmtId="9" fontId="5" fillId="5" borderId="2" xfId="2" applyFont="1" applyFill="1" applyBorder="1" applyAlignment="1">
      <alignment horizontal="center" vertical="center"/>
    </xf>
    <xf numFmtId="164" fontId="0" fillId="5" borderId="2" xfId="0" applyNumberFormat="1" applyFont="1" applyFill="1" applyBorder="1" applyAlignment="1">
      <alignment horizontal="center" vertical="center"/>
    </xf>
    <xf numFmtId="164" fontId="5" fillId="5" borderId="2" xfId="0" applyNumberFormat="1" applyFont="1" applyFill="1" applyBorder="1" applyAlignment="1">
      <alignment horizontal="center" vertical="center"/>
    </xf>
    <xf numFmtId="0" fontId="0" fillId="11" borderId="2" xfId="0" applyFont="1" applyFill="1" applyBorder="1" applyAlignment="1">
      <alignment horizontal="left" vertical="center" indent="2"/>
    </xf>
    <xf numFmtId="0" fontId="0" fillId="11" borderId="2" xfId="0" applyFont="1" applyFill="1" applyBorder="1" applyAlignment="1">
      <alignment horizontal="center" vertical="center"/>
    </xf>
    <xf numFmtId="9" fontId="5" fillId="11" borderId="2" xfId="2" applyFont="1" applyFill="1" applyBorder="1" applyAlignment="1">
      <alignment horizontal="center" vertical="center"/>
    </xf>
    <xf numFmtId="164" fontId="0" fillId="11" borderId="2" xfId="0" applyNumberFormat="1" applyFont="1" applyFill="1" applyBorder="1" applyAlignment="1">
      <alignment horizontal="center" vertical="center"/>
    </xf>
    <xf numFmtId="164" fontId="5" fillId="11" borderId="2" xfId="0" applyNumberFormat="1" applyFont="1" applyFill="1" applyBorder="1" applyAlignment="1">
      <alignment horizontal="center" vertical="center"/>
    </xf>
    <xf numFmtId="0" fontId="6" fillId="7" borderId="2" xfId="0" applyFont="1" applyFill="1" applyBorder="1" applyAlignment="1">
      <alignment horizontal="left" vertical="center" indent="1"/>
    </xf>
    <xf numFmtId="0" fontId="6" fillId="7" borderId="2" xfId="0" applyFont="1" applyFill="1" applyBorder="1" applyAlignment="1">
      <alignment horizontal="center" vertical="center"/>
    </xf>
    <xf numFmtId="9" fontId="5" fillId="7" borderId="2" xfId="2" applyFont="1" applyFill="1" applyBorder="1" applyAlignment="1">
      <alignment horizontal="center" vertical="center"/>
    </xf>
    <xf numFmtId="164" fontId="0" fillId="7" borderId="2" xfId="0" applyNumberFormat="1" applyFont="1" applyFill="1" applyBorder="1" applyAlignment="1">
      <alignment horizontal="center" vertical="center"/>
    </xf>
    <xf numFmtId="164" fontId="5" fillId="7" borderId="2" xfId="0" applyNumberFormat="1" applyFont="1" applyFill="1" applyBorder="1" applyAlignment="1">
      <alignment horizontal="center" vertical="center"/>
    </xf>
    <xf numFmtId="0" fontId="0" fillId="12" borderId="2" xfId="0" applyFont="1" applyFill="1" applyBorder="1" applyAlignment="1">
      <alignment horizontal="left" vertical="center" indent="2"/>
    </xf>
    <xf numFmtId="0" fontId="0" fillId="12" borderId="2" xfId="0" applyFont="1" applyFill="1" applyBorder="1" applyAlignment="1">
      <alignment horizontal="center" vertical="center"/>
    </xf>
    <xf numFmtId="9" fontId="5" fillId="12" borderId="2" xfId="2" applyFont="1" applyFill="1" applyBorder="1" applyAlignment="1">
      <alignment horizontal="center" vertical="center"/>
    </xf>
    <xf numFmtId="164" fontId="0" fillId="12" borderId="2" xfId="0" applyNumberFormat="1" applyFont="1" applyFill="1" applyBorder="1" applyAlignment="1">
      <alignment horizontal="center" vertical="center"/>
    </xf>
    <xf numFmtId="164" fontId="5" fillId="12" borderId="2" xfId="0" applyNumberFormat="1" applyFont="1" applyFill="1" applyBorder="1" applyAlignment="1">
      <alignment horizontal="center" vertical="center"/>
    </xf>
    <xf numFmtId="0" fontId="8" fillId="2" borderId="2" xfId="0" applyFont="1" applyFill="1" applyBorder="1" applyAlignment="1">
      <alignment horizontal="left" vertical="center" indent="1"/>
    </xf>
    <xf numFmtId="0" fontId="8" fillId="2" borderId="2" xfId="0" applyFont="1" applyFill="1" applyBorder="1" applyAlignment="1">
      <alignment horizontal="center" vertical="center"/>
    </xf>
    <xf numFmtId="9" fontId="5" fillId="2" borderId="2" xfId="2" applyFont="1" applyFill="1" applyBorder="1" applyAlignment="1">
      <alignment horizontal="center" vertical="center"/>
    </xf>
    <xf numFmtId="164" fontId="4" fillId="2" borderId="2" xfId="0" applyNumberFormat="1" applyFont="1" applyFill="1" applyBorder="1" applyAlignment="1">
      <alignment horizontal="left" vertical="center"/>
    </xf>
    <xf numFmtId="164" fontId="5" fillId="2" borderId="2"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0" fillId="0" borderId="11" xfId="0" applyBorder="1" applyAlignment="1">
      <alignment vertical="center"/>
    </xf>
    <xf numFmtId="0" fontId="0" fillId="0" borderId="11" xfId="0" applyBorder="1" applyAlignment="1">
      <alignment horizontal="right" vertical="center"/>
    </xf>
    <xf numFmtId="0" fontId="0" fillId="2" borderId="11" xfId="0" applyFill="1" applyBorder="1" applyAlignment="1">
      <alignment vertical="center"/>
    </xf>
    <xf numFmtId="0" fontId="2" fillId="0" borderId="0" xfId="0" applyFont="1" applyAlignment="1" applyProtection="1">
      <alignment vertical="top"/>
    </xf>
    <xf numFmtId="0" fontId="2" fillId="0" borderId="0" xfId="0" applyFont="1"/>
    <xf numFmtId="0" fontId="20" fillId="0" borderId="0" xfId="0" applyFont="1" applyAlignment="1" applyProtection="1">
      <alignment horizontal="left" vertical="center"/>
    </xf>
    <xf numFmtId="0" fontId="21" fillId="0" borderId="0" xfId="0" applyFont="1" applyAlignment="1">
      <alignment horizontal="left" vertical="center"/>
    </xf>
    <xf numFmtId="0" fontId="22" fillId="0" borderId="0" xfId="0" applyFont="1" applyAlignment="1">
      <alignment vertical="center"/>
    </xf>
    <xf numFmtId="0" fontId="2" fillId="0" borderId="0" xfId="0" applyFont="1" applyAlignment="1">
      <alignment horizontal="left" vertical="center"/>
    </xf>
    <xf numFmtId="0" fontId="23" fillId="0" borderId="0" xfId="0" applyFont="1"/>
    <xf numFmtId="0" fontId="24" fillId="0" borderId="0" xfId="0" applyFont="1" applyAlignment="1">
      <alignment vertical="top" wrapText="1"/>
    </xf>
    <xf numFmtId="0" fontId="2" fillId="0" borderId="0" xfId="0" applyFont="1" applyAlignment="1">
      <alignment vertical="top"/>
    </xf>
    <xf numFmtId="0" fontId="25" fillId="0" borderId="0" xfId="0" applyFont="1" applyAlignment="1">
      <alignment vertical="center"/>
    </xf>
    <xf numFmtId="0" fontId="24" fillId="0" borderId="0" xfId="0" applyFont="1" applyAlignment="1">
      <alignment horizontal="left" vertical="top" wrapText="1" indent="1"/>
    </xf>
    <xf numFmtId="0" fontId="3" fillId="0" borderId="0" xfId="1" applyAlignment="1" applyProtection="1">
      <alignment horizontal="left" indent="1"/>
    </xf>
    <xf numFmtId="14" fontId="26" fillId="0" borderId="0" xfId="0" applyNumberFormat="1" applyFont="1" applyAlignment="1">
      <alignment horizontal="center"/>
    </xf>
    <xf numFmtId="0" fontId="2" fillId="0" borderId="0" xfId="0" applyFont="1" applyAlignment="1">
      <alignment horizontal="right" vertical="center"/>
    </xf>
    <xf numFmtId="0" fontId="27" fillId="0" borderId="0" xfId="0" applyFont="1" applyAlignment="1" applyProtection="1">
      <alignment vertical="top"/>
    </xf>
    <xf numFmtId="0" fontId="28" fillId="0" borderId="0" xfId="0" applyFont="1"/>
    <xf numFmtId="0" fontId="28" fillId="0" borderId="0" xfId="1" applyFont="1" applyAlignment="1" applyProtection="1"/>
    <xf numFmtId="166" fontId="0" fillId="8" borderId="6" xfId="0" applyNumberFormat="1" applyFont="1" applyFill="1" applyBorder="1" applyAlignment="1">
      <alignment horizontal="left" vertical="center" wrapText="1" indent="1"/>
    </xf>
    <xf numFmtId="166" fontId="0" fillId="8" borderId="1" xfId="0" applyNumberFormat="1" applyFont="1" applyFill="1" applyBorder="1" applyAlignment="1">
      <alignment horizontal="left" vertical="center" wrapText="1" indent="1"/>
    </xf>
    <xf numFmtId="166" fontId="0" fillId="8" borderId="7" xfId="0" applyNumberFormat="1" applyFont="1" applyFill="1" applyBorder="1" applyAlignment="1">
      <alignment horizontal="left" vertical="center" wrapText="1" indent="1"/>
    </xf>
    <xf numFmtId="165" fontId="0" fillId="0" borderId="4" xfId="0" applyNumberFormat="1" applyBorder="1" applyAlignment="1">
      <alignment horizontal="center" vertical="center"/>
    </xf>
    <xf numFmtId="165" fontId="0" fillId="0" borderId="5" xfId="0" applyNumberFormat="1" applyBorder="1" applyAlignment="1">
      <alignment horizontal="center" vertical="center"/>
    </xf>
    <xf numFmtId="0" fontId="29" fillId="0" borderId="0" xfId="1" applyFont="1" applyAlignment="1" applyProtection="1">
      <alignment horizontal="left" vertical="center"/>
    </xf>
    <xf numFmtId="0" fontId="3" fillId="0" borderId="0" xfId="1" applyFill="1" applyAlignment="1" applyProtection="1">
      <alignment horizontal="left" indent="1"/>
    </xf>
  </cellXfs>
  <cellStyles count="3">
    <cellStyle name="Hyperlink" xfId="1" builtinId="8" customBuiltin="1"/>
    <cellStyle name="Normal" xfId="0" builtinId="0"/>
    <cellStyle name="Percent" xfId="2" builtinId="5"/>
  </cellStyles>
  <dxfs count="12">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List" pivot="0" count="9" xr9:uid="{00000000-0011-0000-FFFF-FFFF00000000}">
      <tableStyleElement type="wholeTable" dxfId="11"/>
      <tableStyleElement type="headerRow" dxfId="10"/>
      <tableStyleElement type="totalRow" dxfId="9"/>
      <tableStyleElement type="firstColumn" dxfId="8"/>
      <tableStyleElement type="lastColumn" dxfId="7"/>
      <tableStyleElement type="firstRowStripe" dxfId="6"/>
      <tableStyleElement type="secondRowStripe" dxfId="5"/>
      <tableStyleElement type="firstColumnStripe" dxfId="4"/>
      <tableStyleElement type="secondColumnStripe" dxfId="3"/>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5881"/>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ExcelTemplates/simple-gantt-chart.html?utm_source=v42&amp;utm_medium=file&amp;utm_campaign=templates&amp;utm_term=simple-gantt-chart_ms&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95250</xdr:rowOff>
    </xdr:from>
    <xdr:to>
      <xdr:col>1</xdr:col>
      <xdr:colOff>1905000</xdr:colOff>
      <xdr:row>0</xdr:row>
      <xdr:rowOff>523875</xdr:rowOff>
    </xdr:to>
    <xdr:pic>
      <xdr:nvPicPr>
        <xdr:cNvPr id="2" name="Picture 1">
          <a:hlinkClick xmlns:r="http://schemas.openxmlformats.org/officeDocument/2006/relationships" r:id="rId1"/>
          <a:extLst>
            <a:ext uri="{FF2B5EF4-FFF2-40B4-BE49-F238E27FC236}">
              <a16:creationId xmlns:a16="http://schemas.microsoft.com/office/drawing/2014/main" id="{F8638EF3-2DAE-40BC-A45A-2B8C536FAB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vertex42.com/ExcelTemplates/simple-gantt-chart.html?utm_source=v42&amp;utm_medium=file&amp;utm_campaign=templates&amp;utm_term=simple-gantt-chart_ms&amp;utm_content=title" TargetMode="External"/><Relationship Id="rId1" Type="http://schemas.openxmlformats.org/officeDocument/2006/relationships/hyperlink" Target="https://www.vertex42.com/ExcelTemplates/simple-gantt-chart.html?utm_source=v42&amp;utm_medium=file&amp;utm_campaign=templates&amp;utm_term=simple-gantt-chart_ms&amp;utm_content=ur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ExcelTemplates/simple-gantt-chart.html?utm_source=v42&amp;utm_medium=file&amp;utm_campaign=templates&amp;utm_term=simple-gantt-chart_ms&amp;utm_content=url" TargetMode="External"/><Relationship Id="rId2" Type="http://schemas.openxmlformats.org/officeDocument/2006/relationships/hyperlink" Target="https://www.vertex42.com/ExcelTemplates/simple-gantt-chart.html?utm_source=v42&amp;utm_medium=file&amp;utm_campaign=templates&amp;utm_term=simple-gantt-chart_ms&amp;utm_content=help" TargetMode="External"/><Relationship Id="rId1" Type="http://schemas.openxmlformats.org/officeDocument/2006/relationships/hyperlink" Target="https://www.vertex42.com/ExcelTemplates/excel-project-management.html?utm_source=v42&amp;utm_medium=file&amp;utm_campaign=templates&amp;utm_term=simple-gantt-chart_ms&amp;utm_content=text"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www.vertex42.com/ExcelTemplates/simple-gantt-chart.html?utm_source=v42&amp;utm_medium=file&amp;utm_campaign=templates&amp;utm_term=simple-gantt-chart_ms&amp;utm_content=titl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L45"/>
  <sheetViews>
    <sheetView showGridLines="0" tabSelected="1" showRuler="0" zoomScaleNormal="100" zoomScalePageLayoutView="70" workbookViewId="0">
      <pane ySplit="6" topLeftCell="A7" activePane="bottomLeft" state="frozen"/>
      <selection pane="bottomLeft"/>
    </sheetView>
  </sheetViews>
  <sheetFormatPr defaultRowHeight="15" x14ac:dyDescent="0.25"/>
  <cols>
    <col min="1" max="1" width="2.7109375" customWidth="1"/>
    <col min="2" max="2" width="19.85546875" customWidth="1"/>
    <col min="3" max="3" width="9.140625" customWidth="1"/>
    <col min="4" max="4" width="10.7109375" customWidth="1"/>
    <col min="5" max="5" width="10.42578125" style="5" customWidth="1"/>
    <col min="6" max="6" width="10.42578125" customWidth="1"/>
    <col min="7" max="7" width="2.7109375" customWidth="1"/>
    <col min="8" max="8" width="6.140625" hidden="1" customWidth="1"/>
    <col min="9" max="64" width="2.5703125" customWidth="1"/>
    <col min="69" max="70" width="10.28515625"/>
  </cols>
  <sheetData>
    <row r="1" spans="1:64" ht="28.5" x14ac:dyDescent="0.45">
      <c r="B1" s="16" t="s">
        <v>11</v>
      </c>
      <c r="C1" s="1"/>
      <c r="D1" s="2"/>
      <c r="E1" s="4"/>
      <c r="F1" s="98"/>
      <c r="H1" s="2"/>
      <c r="I1" s="8"/>
      <c r="J1" s="107" t="str">
        <f>HYPERLINK("https://vertex42.link/HowToMakeAGanttChart","► Watch How to Make a Gantt Chart in Excel")</f>
        <v>► Watch How to Make a Gantt Chart in Excel</v>
      </c>
      <c r="K1" s="107"/>
      <c r="L1" s="107"/>
      <c r="M1" s="107"/>
      <c r="N1" s="107"/>
      <c r="O1" s="107"/>
      <c r="P1" s="107"/>
      <c r="Q1" s="107"/>
      <c r="R1" s="107"/>
      <c r="S1" s="107"/>
      <c r="T1" s="107"/>
      <c r="U1" s="107"/>
      <c r="V1" s="107"/>
      <c r="W1" s="107"/>
      <c r="X1" s="107"/>
      <c r="Y1" s="107"/>
      <c r="Z1" s="107"/>
      <c r="AA1" s="107"/>
    </row>
    <row r="2" spans="1:64" ht="19.5" customHeight="1" x14ac:dyDescent="0.3">
      <c r="B2" s="9" t="s">
        <v>13</v>
      </c>
      <c r="D2" s="6" t="s">
        <v>8</v>
      </c>
      <c r="E2" s="105">
        <v>43466</v>
      </c>
      <c r="F2" s="106"/>
    </row>
    <row r="3" spans="1:64" ht="19.5" customHeight="1" x14ac:dyDescent="0.3">
      <c r="B3" s="9" t="s">
        <v>12</v>
      </c>
      <c r="D3" s="6" t="s">
        <v>35</v>
      </c>
      <c r="E3" s="105">
        <v>43474</v>
      </c>
      <c r="F3" s="106"/>
    </row>
    <row r="4" spans="1:64" ht="19.5" customHeight="1" x14ac:dyDescent="0.25">
      <c r="D4" s="6" t="s">
        <v>18</v>
      </c>
      <c r="E4" s="7">
        <v>1</v>
      </c>
      <c r="I4" s="102">
        <f>I5</f>
        <v>43465</v>
      </c>
      <c r="J4" s="103"/>
      <c r="K4" s="103"/>
      <c r="L4" s="103"/>
      <c r="M4" s="103"/>
      <c r="N4" s="103"/>
      <c r="O4" s="104"/>
      <c r="P4" s="102">
        <f>P5</f>
        <v>43472</v>
      </c>
      <c r="Q4" s="103"/>
      <c r="R4" s="103"/>
      <c r="S4" s="103"/>
      <c r="T4" s="103"/>
      <c r="U4" s="103"/>
      <c r="V4" s="104"/>
      <c r="W4" s="102">
        <f>W5</f>
        <v>43479</v>
      </c>
      <c r="X4" s="103"/>
      <c r="Y4" s="103"/>
      <c r="Z4" s="103"/>
      <c r="AA4" s="103"/>
      <c r="AB4" s="103"/>
      <c r="AC4" s="104"/>
      <c r="AD4" s="102">
        <f>AD5</f>
        <v>43486</v>
      </c>
      <c r="AE4" s="103"/>
      <c r="AF4" s="103"/>
      <c r="AG4" s="103"/>
      <c r="AH4" s="103"/>
      <c r="AI4" s="103"/>
      <c r="AJ4" s="104"/>
      <c r="AK4" s="102">
        <f>AK5</f>
        <v>43493</v>
      </c>
      <c r="AL4" s="103"/>
      <c r="AM4" s="103"/>
      <c r="AN4" s="103"/>
      <c r="AO4" s="103"/>
      <c r="AP4" s="103"/>
      <c r="AQ4" s="104"/>
      <c r="AR4" s="102">
        <f>AR5</f>
        <v>43500</v>
      </c>
      <c r="AS4" s="103"/>
      <c r="AT4" s="103"/>
      <c r="AU4" s="103"/>
      <c r="AV4" s="103"/>
      <c r="AW4" s="103"/>
      <c r="AX4" s="104"/>
      <c r="AY4" s="102">
        <f>AY5</f>
        <v>43507</v>
      </c>
      <c r="AZ4" s="103"/>
      <c r="BA4" s="103"/>
      <c r="BB4" s="103"/>
      <c r="BC4" s="103"/>
      <c r="BD4" s="103"/>
      <c r="BE4" s="104"/>
      <c r="BF4" s="102">
        <f>BF5</f>
        <v>43514</v>
      </c>
      <c r="BG4" s="103"/>
      <c r="BH4" s="103"/>
      <c r="BI4" s="103"/>
      <c r="BJ4" s="103"/>
      <c r="BK4" s="103"/>
      <c r="BL4" s="104"/>
    </row>
    <row r="5" spans="1:64" x14ac:dyDescent="0.25">
      <c r="A5" s="6"/>
      <c r="G5" s="6"/>
      <c r="I5" s="13">
        <f>E2-WEEKDAY(E2,1)+2+7*(E4-1)</f>
        <v>43465</v>
      </c>
      <c r="J5" s="12">
        <f>I5+1</f>
        <v>43466</v>
      </c>
      <c r="K5" s="12">
        <f t="shared" ref="K5:AX5" si="0">J5+1</f>
        <v>43467</v>
      </c>
      <c r="L5" s="12">
        <f t="shared" si="0"/>
        <v>43468</v>
      </c>
      <c r="M5" s="12">
        <f t="shared" si="0"/>
        <v>43469</v>
      </c>
      <c r="N5" s="12">
        <f t="shared" si="0"/>
        <v>43470</v>
      </c>
      <c r="O5" s="14">
        <f t="shared" si="0"/>
        <v>43471</v>
      </c>
      <c r="P5" s="13">
        <f>O5+1</f>
        <v>43472</v>
      </c>
      <c r="Q5" s="12">
        <f>P5+1</f>
        <v>43473</v>
      </c>
      <c r="R5" s="12">
        <f t="shared" si="0"/>
        <v>43474</v>
      </c>
      <c r="S5" s="12">
        <f t="shared" si="0"/>
        <v>43475</v>
      </c>
      <c r="T5" s="12">
        <f t="shared" si="0"/>
        <v>43476</v>
      </c>
      <c r="U5" s="12">
        <f t="shared" si="0"/>
        <v>43477</v>
      </c>
      <c r="V5" s="14">
        <f t="shared" si="0"/>
        <v>43478</v>
      </c>
      <c r="W5" s="13">
        <f>V5+1</f>
        <v>43479</v>
      </c>
      <c r="X5" s="12">
        <f>W5+1</f>
        <v>43480</v>
      </c>
      <c r="Y5" s="12">
        <f t="shared" si="0"/>
        <v>43481</v>
      </c>
      <c r="Z5" s="12">
        <f t="shared" si="0"/>
        <v>43482</v>
      </c>
      <c r="AA5" s="12">
        <f t="shared" si="0"/>
        <v>43483</v>
      </c>
      <c r="AB5" s="12">
        <f t="shared" si="0"/>
        <v>43484</v>
      </c>
      <c r="AC5" s="14">
        <f t="shared" si="0"/>
        <v>43485</v>
      </c>
      <c r="AD5" s="13">
        <f>AC5+1</f>
        <v>43486</v>
      </c>
      <c r="AE5" s="12">
        <f>AD5+1</f>
        <v>43487</v>
      </c>
      <c r="AF5" s="12">
        <f t="shared" si="0"/>
        <v>43488</v>
      </c>
      <c r="AG5" s="12">
        <f t="shared" si="0"/>
        <v>43489</v>
      </c>
      <c r="AH5" s="12">
        <f t="shared" si="0"/>
        <v>43490</v>
      </c>
      <c r="AI5" s="12">
        <f t="shared" si="0"/>
        <v>43491</v>
      </c>
      <c r="AJ5" s="14">
        <f t="shared" si="0"/>
        <v>43492</v>
      </c>
      <c r="AK5" s="13">
        <f>AJ5+1</f>
        <v>43493</v>
      </c>
      <c r="AL5" s="12">
        <f>AK5+1</f>
        <v>43494</v>
      </c>
      <c r="AM5" s="12">
        <f t="shared" si="0"/>
        <v>43495</v>
      </c>
      <c r="AN5" s="12">
        <f t="shared" si="0"/>
        <v>43496</v>
      </c>
      <c r="AO5" s="12">
        <f t="shared" si="0"/>
        <v>43497</v>
      </c>
      <c r="AP5" s="12">
        <f t="shared" si="0"/>
        <v>43498</v>
      </c>
      <c r="AQ5" s="14">
        <f t="shared" si="0"/>
        <v>43499</v>
      </c>
      <c r="AR5" s="13">
        <f>AQ5+1</f>
        <v>43500</v>
      </c>
      <c r="AS5" s="12">
        <f>AR5+1</f>
        <v>43501</v>
      </c>
      <c r="AT5" s="12">
        <f t="shared" si="0"/>
        <v>43502</v>
      </c>
      <c r="AU5" s="12">
        <f t="shared" si="0"/>
        <v>43503</v>
      </c>
      <c r="AV5" s="12">
        <f t="shared" si="0"/>
        <v>43504</v>
      </c>
      <c r="AW5" s="12">
        <f t="shared" si="0"/>
        <v>43505</v>
      </c>
      <c r="AX5" s="14">
        <f t="shared" si="0"/>
        <v>43506</v>
      </c>
      <c r="AY5" s="13">
        <f>AX5+1</f>
        <v>43507</v>
      </c>
      <c r="AZ5" s="12">
        <f>AY5+1</f>
        <v>43508</v>
      </c>
      <c r="BA5" s="12">
        <f t="shared" ref="BA5:BE5" si="1">AZ5+1</f>
        <v>43509</v>
      </c>
      <c r="BB5" s="12">
        <f t="shared" si="1"/>
        <v>43510</v>
      </c>
      <c r="BC5" s="12">
        <f t="shared" si="1"/>
        <v>43511</v>
      </c>
      <c r="BD5" s="12">
        <f t="shared" si="1"/>
        <v>43512</v>
      </c>
      <c r="BE5" s="14">
        <f t="shared" si="1"/>
        <v>43513</v>
      </c>
      <c r="BF5" s="13">
        <f>BE5+1</f>
        <v>43514</v>
      </c>
      <c r="BG5" s="12">
        <f>BF5+1</f>
        <v>43515</v>
      </c>
      <c r="BH5" s="12">
        <f t="shared" ref="BH5:BL5" si="2">BG5+1</f>
        <v>43516</v>
      </c>
      <c r="BI5" s="12">
        <f t="shared" si="2"/>
        <v>43517</v>
      </c>
      <c r="BJ5" s="12">
        <f t="shared" si="2"/>
        <v>43518</v>
      </c>
      <c r="BK5" s="12">
        <f t="shared" si="2"/>
        <v>43519</v>
      </c>
      <c r="BL5" s="14">
        <f t="shared" si="2"/>
        <v>43520</v>
      </c>
    </row>
    <row r="6" spans="1:64" ht="29.25" customHeight="1" thickBot="1" x14ac:dyDescent="0.3">
      <c r="A6" s="19"/>
      <c r="B6" s="10" t="s">
        <v>19</v>
      </c>
      <c r="C6" s="11" t="s">
        <v>10</v>
      </c>
      <c r="D6" s="11" t="s">
        <v>9</v>
      </c>
      <c r="E6" s="11" t="s">
        <v>15</v>
      </c>
      <c r="F6" s="11" t="s">
        <v>16</v>
      </c>
      <c r="G6" s="11"/>
      <c r="H6" s="11" t="s">
        <v>17</v>
      </c>
      <c r="I6" s="15" t="str">
        <f t="shared" ref="I6" si="3">LEFT(TEXT(I5,"ddd"),1)</f>
        <v>M</v>
      </c>
      <c r="J6" s="15" t="str">
        <f t="shared" ref="J6:AR6" si="4">LEFT(TEXT(J5,"ddd"),1)</f>
        <v>T</v>
      </c>
      <c r="K6" s="15" t="str">
        <f t="shared" si="4"/>
        <v>W</v>
      </c>
      <c r="L6" s="15" t="str">
        <f t="shared" si="4"/>
        <v>T</v>
      </c>
      <c r="M6" s="15" t="str">
        <f t="shared" si="4"/>
        <v>F</v>
      </c>
      <c r="N6" s="15" t="str">
        <f t="shared" si="4"/>
        <v>S</v>
      </c>
      <c r="O6" s="15" t="str">
        <f t="shared" si="4"/>
        <v>S</v>
      </c>
      <c r="P6" s="15" t="str">
        <f t="shared" si="4"/>
        <v>M</v>
      </c>
      <c r="Q6" s="15" t="str">
        <f t="shared" si="4"/>
        <v>T</v>
      </c>
      <c r="R6" s="15" t="str">
        <f t="shared" si="4"/>
        <v>W</v>
      </c>
      <c r="S6" s="15" t="str">
        <f t="shared" si="4"/>
        <v>T</v>
      </c>
      <c r="T6" s="15" t="str">
        <f t="shared" si="4"/>
        <v>F</v>
      </c>
      <c r="U6" s="15" t="str">
        <f t="shared" si="4"/>
        <v>S</v>
      </c>
      <c r="V6" s="15" t="str">
        <f t="shared" si="4"/>
        <v>S</v>
      </c>
      <c r="W6" s="15" t="str">
        <f t="shared" si="4"/>
        <v>M</v>
      </c>
      <c r="X6" s="15" t="str">
        <f t="shared" si="4"/>
        <v>T</v>
      </c>
      <c r="Y6" s="15" t="str">
        <f t="shared" si="4"/>
        <v>W</v>
      </c>
      <c r="Z6" s="15" t="str">
        <f t="shared" si="4"/>
        <v>T</v>
      </c>
      <c r="AA6" s="15" t="str">
        <f t="shared" si="4"/>
        <v>F</v>
      </c>
      <c r="AB6" s="15" t="str">
        <f t="shared" si="4"/>
        <v>S</v>
      </c>
      <c r="AC6" s="15" t="str">
        <f t="shared" si="4"/>
        <v>S</v>
      </c>
      <c r="AD6" s="15" t="str">
        <f t="shared" si="4"/>
        <v>M</v>
      </c>
      <c r="AE6" s="15" t="str">
        <f t="shared" si="4"/>
        <v>T</v>
      </c>
      <c r="AF6" s="15" t="str">
        <f t="shared" si="4"/>
        <v>W</v>
      </c>
      <c r="AG6" s="15" t="str">
        <f t="shared" si="4"/>
        <v>T</v>
      </c>
      <c r="AH6" s="15" t="str">
        <f t="shared" si="4"/>
        <v>F</v>
      </c>
      <c r="AI6" s="15" t="str">
        <f t="shared" si="4"/>
        <v>S</v>
      </c>
      <c r="AJ6" s="15" t="str">
        <f t="shared" si="4"/>
        <v>S</v>
      </c>
      <c r="AK6" s="15" t="str">
        <f t="shared" si="4"/>
        <v>M</v>
      </c>
      <c r="AL6" s="15" t="str">
        <f t="shared" si="4"/>
        <v>T</v>
      </c>
      <c r="AM6" s="15" t="str">
        <f t="shared" si="4"/>
        <v>W</v>
      </c>
      <c r="AN6" s="15" t="str">
        <f t="shared" si="4"/>
        <v>T</v>
      </c>
      <c r="AO6" s="15" t="str">
        <f t="shared" si="4"/>
        <v>F</v>
      </c>
      <c r="AP6" s="15" t="str">
        <f t="shared" si="4"/>
        <v>S</v>
      </c>
      <c r="AQ6" s="15" t="str">
        <f t="shared" si="4"/>
        <v>S</v>
      </c>
      <c r="AR6" s="15" t="str">
        <f t="shared" si="4"/>
        <v>M</v>
      </c>
      <c r="AS6" s="15" t="str">
        <f t="shared" ref="AS6:BL6" si="5">LEFT(TEXT(AS5,"ddd"),1)</f>
        <v>T</v>
      </c>
      <c r="AT6" s="15" t="str">
        <f t="shared" si="5"/>
        <v>W</v>
      </c>
      <c r="AU6" s="15" t="str">
        <f t="shared" si="5"/>
        <v>T</v>
      </c>
      <c r="AV6" s="15" t="str">
        <f t="shared" si="5"/>
        <v>F</v>
      </c>
      <c r="AW6" s="15" t="str">
        <f t="shared" si="5"/>
        <v>S</v>
      </c>
      <c r="AX6" s="15" t="str">
        <f t="shared" si="5"/>
        <v>S</v>
      </c>
      <c r="AY6" s="15" t="str">
        <f t="shared" si="5"/>
        <v>M</v>
      </c>
      <c r="AZ6" s="15" t="str">
        <f t="shared" si="5"/>
        <v>T</v>
      </c>
      <c r="BA6" s="15" t="str">
        <f t="shared" si="5"/>
        <v>W</v>
      </c>
      <c r="BB6" s="15" t="str">
        <f t="shared" si="5"/>
        <v>T</v>
      </c>
      <c r="BC6" s="15" t="str">
        <f t="shared" si="5"/>
        <v>F</v>
      </c>
      <c r="BD6" s="15" t="str">
        <f t="shared" si="5"/>
        <v>S</v>
      </c>
      <c r="BE6" s="15" t="str">
        <f t="shared" si="5"/>
        <v>S</v>
      </c>
      <c r="BF6" s="15" t="str">
        <f t="shared" si="5"/>
        <v>M</v>
      </c>
      <c r="BG6" s="15" t="str">
        <f t="shared" si="5"/>
        <v>T</v>
      </c>
      <c r="BH6" s="15" t="str">
        <f t="shared" si="5"/>
        <v>W</v>
      </c>
      <c r="BI6" s="15" t="str">
        <f t="shared" si="5"/>
        <v>T</v>
      </c>
      <c r="BJ6" s="15" t="str">
        <f t="shared" si="5"/>
        <v>F</v>
      </c>
      <c r="BK6" s="15" t="str">
        <f t="shared" si="5"/>
        <v>S</v>
      </c>
      <c r="BL6" s="15" t="str">
        <f t="shared" si="5"/>
        <v>S</v>
      </c>
    </row>
    <row r="7" spans="1:64" s="3" customFormat="1" ht="21.75" thickBot="1" x14ac:dyDescent="0.3">
      <c r="A7" s="19"/>
      <c r="B7" s="20"/>
      <c r="C7" s="21"/>
      <c r="D7" s="22"/>
      <c r="E7" s="23"/>
      <c r="F7" s="24"/>
      <c r="G7" s="25"/>
      <c r="H7" s="25" t="str">
        <f t="shared" ref="H7:H41" si="6">IF(OR(ISBLANK(task_start),ISBLANK(task_end)),"",task_end-task_start+1)</f>
        <v/>
      </c>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82"/>
      <c r="BJ7" s="82"/>
      <c r="BK7" s="82"/>
      <c r="BL7" s="82"/>
    </row>
    <row r="8" spans="1:64" s="3" customFormat="1" ht="21.75" thickBot="1" x14ac:dyDescent="0.3">
      <c r="A8" s="19"/>
      <c r="B8" s="26" t="s">
        <v>0</v>
      </c>
      <c r="C8" s="27"/>
      <c r="D8" s="28"/>
      <c r="E8" s="29"/>
      <c r="F8" s="30"/>
      <c r="G8" s="25"/>
      <c r="H8" s="25" t="str">
        <f t="shared" si="6"/>
        <v/>
      </c>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row>
    <row r="9" spans="1:64" s="3" customFormat="1" ht="21.75" thickBot="1" x14ac:dyDescent="0.3">
      <c r="A9" s="19"/>
      <c r="B9" s="31" t="s">
        <v>5</v>
      </c>
      <c r="C9" s="32"/>
      <c r="D9" s="33">
        <v>0.5</v>
      </c>
      <c r="E9" s="34">
        <v>43466</v>
      </c>
      <c r="F9" s="35">
        <v>43469</v>
      </c>
      <c r="G9" s="25"/>
      <c r="H9" s="25">
        <f t="shared" si="6"/>
        <v>4</v>
      </c>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c r="AX9" s="82"/>
      <c r="AY9" s="82"/>
      <c r="AZ9" s="82"/>
      <c r="BA9" s="82"/>
      <c r="BB9" s="82"/>
      <c r="BC9" s="82"/>
      <c r="BD9" s="82"/>
      <c r="BE9" s="82"/>
      <c r="BF9" s="82"/>
      <c r="BG9" s="82"/>
      <c r="BH9" s="82"/>
      <c r="BI9" s="82"/>
      <c r="BJ9" s="82"/>
      <c r="BK9" s="82"/>
      <c r="BL9" s="82"/>
    </row>
    <row r="10" spans="1:64" s="3" customFormat="1" ht="21.75" thickBot="1" x14ac:dyDescent="0.3">
      <c r="A10" s="19"/>
      <c r="B10" s="31" t="s">
        <v>6</v>
      </c>
      <c r="C10" s="32"/>
      <c r="D10" s="33">
        <v>0.6</v>
      </c>
      <c r="E10" s="34">
        <v>43470</v>
      </c>
      <c r="F10" s="35">
        <v>43472</v>
      </c>
      <c r="G10" s="25"/>
      <c r="H10" s="25">
        <f t="shared" si="6"/>
        <v>3</v>
      </c>
      <c r="I10" s="82"/>
      <c r="J10" s="82"/>
      <c r="K10" s="82"/>
      <c r="L10" s="82"/>
      <c r="M10" s="82"/>
      <c r="N10" s="82"/>
      <c r="O10" s="82"/>
      <c r="P10" s="82"/>
      <c r="Q10" s="82"/>
      <c r="R10" s="82"/>
      <c r="S10" s="82"/>
      <c r="T10" s="82"/>
      <c r="U10" s="83"/>
      <c r="V10" s="83"/>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row>
    <row r="11" spans="1:64" s="3" customFormat="1" ht="21.75" thickBot="1" x14ac:dyDescent="0.3">
      <c r="A11" s="19"/>
      <c r="B11" s="31" t="s">
        <v>1</v>
      </c>
      <c r="C11" s="32"/>
      <c r="D11" s="33">
        <v>0.5</v>
      </c>
      <c r="E11" s="34">
        <v>43473</v>
      </c>
      <c r="F11" s="35">
        <v>43477</v>
      </c>
      <c r="G11" s="25"/>
      <c r="H11" s="25">
        <f t="shared" si="6"/>
        <v>5</v>
      </c>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row>
    <row r="12" spans="1:64" s="3" customFormat="1" ht="21.75" thickBot="1" x14ac:dyDescent="0.3">
      <c r="A12" s="19"/>
      <c r="B12" s="31" t="s">
        <v>2</v>
      </c>
      <c r="C12" s="32"/>
      <c r="D12" s="33">
        <v>0.25</v>
      </c>
      <c r="E12" s="34">
        <v>43478</v>
      </c>
      <c r="F12" s="35">
        <v>43483</v>
      </c>
      <c r="G12" s="25"/>
      <c r="H12" s="25">
        <f t="shared" si="6"/>
        <v>6</v>
      </c>
      <c r="I12" s="82"/>
      <c r="J12" s="82"/>
      <c r="K12" s="82"/>
      <c r="L12" s="82"/>
      <c r="M12" s="82"/>
      <c r="N12" s="82"/>
      <c r="O12" s="82"/>
      <c r="P12" s="82"/>
      <c r="Q12" s="82"/>
      <c r="R12" s="82"/>
      <c r="S12" s="82"/>
      <c r="T12" s="82"/>
      <c r="U12" s="82"/>
      <c r="V12" s="82"/>
      <c r="W12" s="82"/>
      <c r="X12" s="82"/>
      <c r="Y12" s="83"/>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82"/>
      <c r="BK12" s="82"/>
      <c r="BL12" s="82"/>
    </row>
    <row r="13" spans="1:64" s="3" customFormat="1" ht="21.75" thickBot="1" x14ac:dyDescent="0.3">
      <c r="A13" s="19"/>
      <c r="B13" s="31" t="s">
        <v>3</v>
      </c>
      <c r="C13" s="32"/>
      <c r="D13" s="33"/>
      <c r="E13" s="34">
        <v>43471</v>
      </c>
      <c r="F13" s="35">
        <v>43473</v>
      </c>
      <c r="G13" s="25"/>
      <c r="H13" s="25">
        <f t="shared" si="6"/>
        <v>3</v>
      </c>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82"/>
      <c r="BK13" s="82"/>
      <c r="BL13" s="82"/>
    </row>
    <row r="14" spans="1:64" s="3" customFormat="1" ht="21.75" thickBot="1" x14ac:dyDescent="0.3">
      <c r="A14" s="19"/>
      <c r="B14" s="36" t="s">
        <v>4</v>
      </c>
      <c r="C14" s="37"/>
      <c r="D14" s="38"/>
      <c r="E14" s="39"/>
      <c r="F14" s="40"/>
      <c r="G14" s="25"/>
      <c r="H14" s="25" t="str">
        <f t="shared" si="6"/>
        <v/>
      </c>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row>
    <row r="15" spans="1:64" s="3" customFormat="1" ht="21.75" thickBot="1" x14ac:dyDescent="0.3">
      <c r="A15" s="19"/>
      <c r="B15" s="41" t="s">
        <v>5</v>
      </c>
      <c r="C15" s="42"/>
      <c r="D15" s="43">
        <v>0.5</v>
      </c>
      <c r="E15" s="44">
        <v>43472</v>
      </c>
      <c r="F15" s="45">
        <v>43476</v>
      </c>
      <c r="G15" s="25"/>
      <c r="H15" s="25">
        <f t="shared" si="6"/>
        <v>5</v>
      </c>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c r="AY15" s="82"/>
      <c r="AZ15" s="82"/>
      <c r="BA15" s="82"/>
      <c r="BB15" s="82"/>
      <c r="BC15" s="82"/>
      <c r="BD15" s="82"/>
      <c r="BE15" s="82"/>
      <c r="BF15" s="82"/>
      <c r="BG15" s="82"/>
      <c r="BH15" s="82"/>
      <c r="BI15" s="82"/>
      <c r="BJ15" s="82"/>
      <c r="BK15" s="82"/>
      <c r="BL15" s="82"/>
    </row>
    <row r="16" spans="1:64" s="3" customFormat="1" ht="21.75" thickBot="1" x14ac:dyDescent="0.3">
      <c r="A16" s="19"/>
      <c r="B16" s="41" t="s">
        <v>6</v>
      </c>
      <c r="C16" s="42"/>
      <c r="D16" s="43">
        <v>0.5</v>
      </c>
      <c r="E16" s="44">
        <v>43474</v>
      </c>
      <c r="F16" s="45">
        <v>43479</v>
      </c>
      <c r="G16" s="25"/>
      <c r="H16" s="25">
        <f t="shared" si="6"/>
        <v>6</v>
      </c>
      <c r="I16" s="82"/>
      <c r="J16" s="82"/>
      <c r="K16" s="82"/>
      <c r="L16" s="82"/>
      <c r="M16" s="82"/>
      <c r="N16" s="82"/>
      <c r="O16" s="82"/>
      <c r="P16" s="82"/>
      <c r="Q16" s="82"/>
      <c r="R16" s="82"/>
      <c r="S16" s="82"/>
      <c r="T16" s="82"/>
      <c r="U16" s="83"/>
      <c r="V16" s="83"/>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c r="AX16" s="82"/>
      <c r="AY16" s="82"/>
      <c r="AZ16" s="82"/>
      <c r="BA16" s="82"/>
      <c r="BB16" s="82"/>
      <c r="BC16" s="82"/>
      <c r="BD16" s="82"/>
      <c r="BE16" s="82"/>
      <c r="BF16" s="82"/>
      <c r="BG16" s="82"/>
      <c r="BH16" s="82"/>
      <c r="BI16" s="82"/>
      <c r="BJ16" s="82"/>
      <c r="BK16" s="82"/>
      <c r="BL16" s="82"/>
    </row>
    <row r="17" spans="1:64" s="3" customFormat="1" ht="21.75" thickBot="1" x14ac:dyDescent="0.3">
      <c r="A17" s="19"/>
      <c r="B17" s="41" t="s">
        <v>1</v>
      </c>
      <c r="C17" s="42"/>
      <c r="D17" s="43"/>
      <c r="E17" s="44">
        <v>43480</v>
      </c>
      <c r="F17" s="45">
        <v>43483</v>
      </c>
      <c r="G17" s="25"/>
      <c r="H17" s="25">
        <f t="shared" si="6"/>
        <v>4</v>
      </c>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c r="BA17" s="82"/>
      <c r="BB17" s="82"/>
      <c r="BC17" s="82"/>
      <c r="BD17" s="82"/>
      <c r="BE17" s="82"/>
      <c r="BF17" s="82"/>
      <c r="BG17" s="82"/>
      <c r="BH17" s="82"/>
      <c r="BI17" s="82"/>
      <c r="BJ17" s="82"/>
      <c r="BK17" s="82"/>
      <c r="BL17" s="82"/>
    </row>
    <row r="18" spans="1:64" s="3" customFormat="1" ht="21.75" thickBot="1" x14ac:dyDescent="0.3">
      <c r="A18" s="19"/>
      <c r="B18" s="41" t="s">
        <v>2</v>
      </c>
      <c r="C18" s="42"/>
      <c r="D18" s="43"/>
      <c r="E18" s="44">
        <v>43480</v>
      </c>
      <c r="F18" s="45">
        <v>43482</v>
      </c>
      <c r="G18" s="25"/>
      <c r="H18" s="25">
        <f t="shared" si="6"/>
        <v>3</v>
      </c>
      <c r="I18" s="82"/>
      <c r="J18" s="82"/>
      <c r="K18" s="82"/>
      <c r="L18" s="82"/>
      <c r="M18" s="82"/>
      <c r="N18" s="82"/>
      <c r="O18" s="82"/>
      <c r="P18" s="82"/>
      <c r="Q18" s="82"/>
      <c r="R18" s="82"/>
      <c r="S18" s="82"/>
      <c r="T18" s="82"/>
      <c r="U18" s="82"/>
      <c r="V18" s="82"/>
      <c r="W18" s="82"/>
      <c r="X18" s="82"/>
      <c r="Y18" s="83"/>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c r="BB18" s="82"/>
      <c r="BC18" s="82"/>
      <c r="BD18" s="82"/>
      <c r="BE18" s="82"/>
      <c r="BF18" s="82"/>
      <c r="BG18" s="82"/>
      <c r="BH18" s="82"/>
      <c r="BI18" s="82"/>
      <c r="BJ18" s="82"/>
      <c r="BK18" s="82"/>
      <c r="BL18" s="82"/>
    </row>
    <row r="19" spans="1:64" s="3" customFormat="1" ht="21.75" thickBot="1" x14ac:dyDescent="0.3">
      <c r="A19" s="19"/>
      <c r="B19" s="41" t="s">
        <v>3</v>
      </c>
      <c r="C19" s="42"/>
      <c r="D19" s="43"/>
      <c r="E19" s="44">
        <v>43483</v>
      </c>
      <c r="F19" s="45">
        <v>43486</v>
      </c>
      <c r="G19" s="25"/>
      <c r="H19" s="25">
        <f t="shared" si="6"/>
        <v>4</v>
      </c>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c r="BA19" s="82"/>
      <c r="BB19" s="82"/>
      <c r="BC19" s="82"/>
      <c r="BD19" s="82"/>
      <c r="BE19" s="82"/>
      <c r="BF19" s="82"/>
      <c r="BG19" s="82"/>
      <c r="BH19" s="82"/>
      <c r="BI19" s="82"/>
      <c r="BJ19" s="82"/>
      <c r="BK19" s="82"/>
      <c r="BL19" s="82"/>
    </row>
    <row r="20" spans="1:64" s="3" customFormat="1" ht="21.75" thickBot="1" x14ac:dyDescent="0.3">
      <c r="A20" s="19"/>
      <c r="B20" s="46" t="s">
        <v>20</v>
      </c>
      <c r="C20" s="47"/>
      <c r="D20" s="48"/>
      <c r="E20" s="49"/>
      <c r="F20" s="50"/>
      <c r="G20" s="25"/>
      <c r="H20" s="25" t="str">
        <f t="shared" si="6"/>
        <v/>
      </c>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2"/>
      <c r="BA20" s="82"/>
      <c r="BB20" s="82"/>
      <c r="BC20" s="82"/>
      <c r="BD20" s="82"/>
      <c r="BE20" s="82"/>
      <c r="BF20" s="82"/>
      <c r="BG20" s="82"/>
      <c r="BH20" s="82"/>
      <c r="BI20" s="82"/>
      <c r="BJ20" s="82"/>
      <c r="BK20" s="82"/>
      <c r="BL20" s="82"/>
    </row>
    <row r="21" spans="1:64" s="3" customFormat="1" ht="21.75" thickBot="1" x14ac:dyDescent="0.3">
      <c r="A21" s="19"/>
      <c r="B21" s="51" t="s">
        <v>5</v>
      </c>
      <c r="C21" s="52"/>
      <c r="D21" s="53"/>
      <c r="E21" s="54">
        <v>43481</v>
      </c>
      <c r="F21" s="55">
        <v>43486</v>
      </c>
      <c r="G21" s="25"/>
      <c r="H21" s="25">
        <f t="shared" si="6"/>
        <v>6</v>
      </c>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c r="BA21" s="82"/>
      <c r="BB21" s="82"/>
      <c r="BC21" s="82"/>
      <c r="BD21" s="82"/>
      <c r="BE21" s="82"/>
      <c r="BF21" s="82"/>
      <c r="BG21" s="82"/>
      <c r="BH21" s="82"/>
      <c r="BI21" s="82"/>
      <c r="BJ21" s="82"/>
      <c r="BK21" s="82"/>
      <c r="BL21" s="82"/>
    </row>
    <row r="22" spans="1:64" s="3" customFormat="1" ht="21.75" thickBot="1" x14ac:dyDescent="0.3">
      <c r="A22" s="19"/>
      <c r="B22" s="51" t="s">
        <v>6</v>
      </c>
      <c r="C22" s="52"/>
      <c r="D22" s="53"/>
      <c r="E22" s="54">
        <v>43487</v>
      </c>
      <c r="F22" s="55">
        <v>43491</v>
      </c>
      <c r="G22" s="25"/>
      <c r="H22" s="25">
        <f t="shared" si="6"/>
        <v>5</v>
      </c>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AY22" s="82"/>
      <c r="AZ22" s="82"/>
      <c r="BA22" s="82"/>
      <c r="BB22" s="82"/>
      <c r="BC22" s="82"/>
      <c r="BD22" s="82"/>
      <c r="BE22" s="82"/>
      <c r="BF22" s="82"/>
      <c r="BG22" s="82"/>
      <c r="BH22" s="82"/>
      <c r="BI22" s="82"/>
      <c r="BJ22" s="82"/>
      <c r="BK22" s="82"/>
      <c r="BL22" s="82"/>
    </row>
    <row r="23" spans="1:64" s="3" customFormat="1" ht="21.75" thickBot="1" x14ac:dyDescent="0.3">
      <c r="A23" s="19"/>
      <c r="B23" s="51" t="s">
        <v>1</v>
      </c>
      <c r="C23" s="52"/>
      <c r="D23" s="53"/>
      <c r="E23" s="54">
        <v>43492</v>
      </c>
      <c r="F23" s="55">
        <v>43497</v>
      </c>
      <c r="G23" s="25"/>
      <c r="H23" s="25">
        <f t="shared" si="6"/>
        <v>6</v>
      </c>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82"/>
      <c r="AX23" s="82"/>
      <c r="AY23" s="82"/>
      <c r="AZ23" s="82"/>
      <c r="BA23" s="82"/>
      <c r="BB23" s="82"/>
      <c r="BC23" s="82"/>
      <c r="BD23" s="82"/>
      <c r="BE23" s="82"/>
      <c r="BF23" s="82"/>
      <c r="BG23" s="82"/>
      <c r="BH23" s="82"/>
      <c r="BI23" s="82"/>
      <c r="BJ23" s="82"/>
      <c r="BK23" s="82"/>
      <c r="BL23" s="82"/>
    </row>
    <row r="24" spans="1:64" s="3" customFormat="1" ht="21.75" thickBot="1" x14ac:dyDescent="0.3">
      <c r="A24" s="19"/>
      <c r="B24" s="51" t="s">
        <v>2</v>
      </c>
      <c r="C24" s="52"/>
      <c r="D24" s="53"/>
      <c r="E24" s="54">
        <v>43498</v>
      </c>
      <c r="F24" s="55">
        <v>43502</v>
      </c>
      <c r="G24" s="25"/>
      <c r="H24" s="25">
        <f t="shared" si="6"/>
        <v>5</v>
      </c>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2"/>
      <c r="AO24" s="82"/>
      <c r="AP24" s="82"/>
      <c r="AQ24" s="82"/>
      <c r="AR24" s="82"/>
      <c r="AS24" s="82"/>
      <c r="AT24" s="82"/>
      <c r="AU24" s="82"/>
      <c r="AV24" s="82"/>
      <c r="AW24" s="82"/>
      <c r="AX24" s="82"/>
      <c r="AY24" s="82"/>
      <c r="AZ24" s="82"/>
      <c r="BA24" s="82"/>
      <c r="BB24" s="82"/>
      <c r="BC24" s="82"/>
      <c r="BD24" s="82"/>
      <c r="BE24" s="82"/>
      <c r="BF24" s="82"/>
      <c r="BG24" s="82"/>
      <c r="BH24" s="82"/>
      <c r="BI24" s="82"/>
      <c r="BJ24" s="82"/>
      <c r="BK24" s="82"/>
      <c r="BL24" s="82"/>
    </row>
    <row r="25" spans="1:64" s="3" customFormat="1" ht="21.75" thickBot="1" x14ac:dyDescent="0.3">
      <c r="A25" s="19"/>
      <c r="B25" s="51" t="s">
        <v>3</v>
      </c>
      <c r="C25" s="52"/>
      <c r="D25" s="53"/>
      <c r="E25" s="54">
        <v>43492</v>
      </c>
      <c r="F25" s="55">
        <v>43496</v>
      </c>
      <c r="G25" s="25"/>
      <c r="H25" s="25">
        <f t="shared" si="6"/>
        <v>5</v>
      </c>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82"/>
      <c r="BH25" s="82"/>
      <c r="BI25" s="82"/>
      <c r="BJ25" s="82"/>
      <c r="BK25" s="82"/>
      <c r="BL25" s="82"/>
    </row>
    <row r="26" spans="1:64" s="3" customFormat="1" ht="21.75" thickBot="1" x14ac:dyDescent="0.3">
      <c r="A26" s="19"/>
      <c r="B26" s="56" t="s">
        <v>32</v>
      </c>
      <c r="C26" s="57"/>
      <c r="D26" s="58"/>
      <c r="E26" s="59"/>
      <c r="F26" s="60"/>
      <c r="G26" s="25"/>
      <c r="H26" s="25" t="str">
        <f t="shared" si="6"/>
        <v/>
      </c>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c r="AU26" s="82"/>
      <c r="AV26" s="82"/>
      <c r="AW26" s="82"/>
      <c r="AX26" s="82"/>
      <c r="AY26" s="82"/>
      <c r="AZ26" s="82"/>
      <c r="BA26" s="82"/>
      <c r="BB26" s="82"/>
      <c r="BC26" s="82"/>
      <c r="BD26" s="82"/>
      <c r="BE26" s="82"/>
      <c r="BF26" s="82"/>
      <c r="BG26" s="82"/>
      <c r="BH26" s="82"/>
      <c r="BI26" s="82"/>
      <c r="BJ26" s="82"/>
      <c r="BK26" s="82"/>
      <c r="BL26" s="82"/>
    </row>
    <row r="27" spans="1:64" s="3" customFormat="1" ht="21.75" thickBot="1" x14ac:dyDescent="0.3">
      <c r="A27" s="19"/>
      <c r="B27" s="61" t="s">
        <v>5</v>
      </c>
      <c r="C27" s="62"/>
      <c r="D27" s="63"/>
      <c r="E27" s="64">
        <v>43494</v>
      </c>
      <c r="F27" s="65">
        <v>43499</v>
      </c>
      <c r="G27" s="25"/>
      <c r="H27" s="25">
        <f t="shared" si="6"/>
        <v>6</v>
      </c>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c r="BA27" s="82"/>
      <c r="BB27" s="82"/>
      <c r="BC27" s="82"/>
      <c r="BD27" s="82"/>
      <c r="BE27" s="82"/>
      <c r="BF27" s="82"/>
      <c r="BG27" s="82"/>
      <c r="BH27" s="82"/>
      <c r="BI27" s="82"/>
      <c r="BJ27" s="82"/>
      <c r="BK27" s="82"/>
      <c r="BL27" s="82"/>
    </row>
    <row r="28" spans="1:64" s="3" customFormat="1" ht="21.75" thickBot="1" x14ac:dyDescent="0.3">
      <c r="A28" s="19"/>
      <c r="B28" s="61" t="s">
        <v>6</v>
      </c>
      <c r="C28" s="62"/>
      <c r="D28" s="63"/>
      <c r="E28" s="64">
        <v>43494</v>
      </c>
      <c r="F28" s="65">
        <v>43498</v>
      </c>
      <c r="G28" s="25"/>
      <c r="H28" s="25">
        <f t="shared" si="6"/>
        <v>5</v>
      </c>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82"/>
      <c r="AM28" s="82"/>
      <c r="AN28" s="82"/>
      <c r="AO28" s="82"/>
      <c r="AP28" s="82"/>
      <c r="AQ28" s="82"/>
      <c r="AR28" s="82"/>
      <c r="AS28" s="82"/>
      <c r="AT28" s="82"/>
      <c r="AU28" s="82"/>
      <c r="AV28" s="82"/>
      <c r="AW28" s="82"/>
      <c r="AX28" s="82"/>
      <c r="AY28" s="82"/>
      <c r="AZ28" s="82"/>
      <c r="BA28" s="82"/>
      <c r="BB28" s="82"/>
      <c r="BC28" s="82"/>
      <c r="BD28" s="82"/>
      <c r="BE28" s="82"/>
      <c r="BF28" s="82"/>
      <c r="BG28" s="82"/>
      <c r="BH28" s="82"/>
      <c r="BI28" s="82"/>
      <c r="BJ28" s="82"/>
      <c r="BK28" s="82"/>
      <c r="BL28" s="82"/>
    </row>
    <row r="29" spans="1:64" s="3" customFormat="1" ht="21.75" thickBot="1" x14ac:dyDescent="0.3">
      <c r="A29" s="19"/>
      <c r="B29" s="61" t="s">
        <v>1</v>
      </c>
      <c r="C29" s="62"/>
      <c r="D29" s="63"/>
      <c r="E29" s="64">
        <v>43499</v>
      </c>
      <c r="F29" s="65">
        <v>43502</v>
      </c>
      <c r="G29" s="25"/>
      <c r="H29" s="25">
        <f t="shared" si="6"/>
        <v>4</v>
      </c>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c r="AV29" s="82"/>
      <c r="AW29" s="82"/>
      <c r="AX29" s="82"/>
      <c r="AY29" s="82"/>
      <c r="AZ29" s="82"/>
      <c r="BA29" s="82"/>
      <c r="BB29" s="82"/>
      <c r="BC29" s="82"/>
      <c r="BD29" s="82"/>
      <c r="BE29" s="82"/>
      <c r="BF29" s="82"/>
      <c r="BG29" s="82"/>
      <c r="BH29" s="82"/>
      <c r="BI29" s="82"/>
      <c r="BJ29" s="82"/>
      <c r="BK29" s="82"/>
      <c r="BL29" s="82"/>
    </row>
    <row r="30" spans="1:64" s="3" customFormat="1" ht="21.75" thickBot="1" x14ac:dyDescent="0.3">
      <c r="A30" s="19"/>
      <c r="B30" s="61" t="s">
        <v>2</v>
      </c>
      <c r="C30" s="62"/>
      <c r="D30" s="63"/>
      <c r="E30" s="64">
        <v>43499</v>
      </c>
      <c r="F30" s="65">
        <v>43502</v>
      </c>
      <c r="G30" s="25"/>
      <c r="H30" s="25">
        <f t="shared" si="6"/>
        <v>4</v>
      </c>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82"/>
      <c r="AW30" s="82"/>
      <c r="AX30" s="82"/>
      <c r="AY30" s="82"/>
      <c r="AZ30" s="82"/>
      <c r="BA30" s="82"/>
      <c r="BB30" s="82"/>
      <c r="BC30" s="82"/>
      <c r="BD30" s="82"/>
      <c r="BE30" s="82"/>
      <c r="BF30" s="82"/>
      <c r="BG30" s="82"/>
      <c r="BH30" s="82"/>
      <c r="BI30" s="82"/>
      <c r="BJ30" s="82"/>
      <c r="BK30" s="82"/>
      <c r="BL30" s="82"/>
    </row>
    <row r="31" spans="1:64" s="3" customFormat="1" ht="21.75" thickBot="1" x14ac:dyDescent="0.3">
      <c r="A31" s="19"/>
      <c r="B31" s="61" t="s">
        <v>3</v>
      </c>
      <c r="C31" s="62"/>
      <c r="D31" s="63"/>
      <c r="E31" s="64">
        <v>43503</v>
      </c>
      <c r="F31" s="65">
        <v>43507</v>
      </c>
      <c r="G31" s="25"/>
      <c r="H31" s="25">
        <f t="shared" si="6"/>
        <v>5</v>
      </c>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2"/>
    </row>
    <row r="32" spans="1:64" s="3" customFormat="1" ht="21.75" thickBot="1" x14ac:dyDescent="0.3">
      <c r="A32" s="19"/>
      <c r="B32" s="66" t="s">
        <v>33</v>
      </c>
      <c r="C32" s="67"/>
      <c r="D32" s="68"/>
      <c r="E32" s="69"/>
      <c r="F32" s="70"/>
      <c r="G32" s="25"/>
      <c r="H32" s="25" t="str">
        <f t="shared" si="6"/>
        <v/>
      </c>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82"/>
      <c r="BE32" s="82"/>
      <c r="BF32" s="82"/>
      <c r="BG32" s="82"/>
      <c r="BH32" s="82"/>
      <c r="BI32" s="82"/>
      <c r="BJ32" s="82"/>
      <c r="BK32" s="82"/>
      <c r="BL32" s="82"/>
    </row>
    <row r="33" spans="1:64" s="3" customFormat="1" ht="21.75" thickBot="1" x14ac:dyDescent="0.3">
      <c r="A33" s="19"/>
      <c r="B33" s="71" t="s">
        <v>5</v>
      </c>
      <c r="C33" s="72"/>
      <c r="D33" s="73"/>
      <c r="E33" s="74">
        <v>43501</v>
      </c>
      <c r="F33" s="75">
        <v>43506</v>
      </c>
      <c r="G33" s="25"/>
      <c r="H33" s="25">
        <f t="shared" si="6"/>
        <v>6</v>
      </c>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c r="BD33" s="82"/>
      <c r="BE33" s="82"/>
      <c r="BF33" s="82"/>
      <c r="BG33" s="82"/>
      <c r="BH33" s="82"/>
      <c r="BI33" s="82"/>
      <c r="BJ33" s="82"/>
      <c r="BK33" s="82"/>
      <c r="BL33" s="82"/>
    </row>
    <row r="34" spans="1:64" s="3" customFormat="1" ht="21.75" thickBot="1" x14ac:dyDescent="0.3">
      <c r="A34" s="19"/>
      <c r="B34" s="71" t="s">
        <v>6</v>
      </c>
      <c r="C34" s="72"/>
      <c r="D34" s="73"/>
      <c r="E34" s="74">
        <v>43501</v>
      </c>
      <c r="F34" s="75">
        <v>43503</v>
      </c>
      <c r="G34" s="25"/>
      <c r="H34" s="25">
        <f t="shared" si="6"/>
        <v>3</v>
      </c>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2"/>
      <c r="BC34" s="82"/>
      <c r="BD34" s="82"/>
      <c r="BE34" s="82"/>
      <c r="BF34" s="82"/>
      <c r="BG34" s="82"/>
      <c r="BH34" s="82"/>
      <c r="BI34" s="82"/>
      <c r="BJ34" s="82"/>
      <c r="BK34" s="82"/>
      <c r="BL34" s="82"/>
    </row>
    <row r="35" spans="1:64" s="3" customFormat="1" ht="21.75" thickBot="1" x14ac:dyDescent="0.3">
      <c r="A35" s="19"/>
      <c r="B35" s="71" t="s">
        <v>1</v>
      </c>
      <c r="C35" s="72"/>
      <c r="D35" s="73"/>
      <c r="E35" s="74">
        <v>43504</v>
      </c>
      <c r="F35" s="75">
        <v>43509</v>
      </c>
      <c r="G35" s="25"/>
      <c r="H35" s="25">
        <f t="shared" si="6"/>
        <v>6</v>
      </c>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row>
    <row r="36" spans="1:64" s="3" customFormat="1" ht="21.75" thickBot="1" x14ac:dyDescent="0.3">
      <c r="A36" s="19"/>
      <c r="B36" s="71" t="s">
        <v>2</v>
      </c>
      <c r="C36" s="72"/>
      <c r="D36" s="73"/>
      <c r="E36" s="74">
        <v>43504</v>
      </c>
      <c r="F36" s="75">
        <v>43509</v>
      </c>
      <c r="G36" s="25"/>
      <c r="H36" s="25">
        <f t="shared" si="6"/>
        <v>6</v>
      </c>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c r="BB36" s="82"/>
      <c r="BC36" s="82"/>
      <c r="BD36" s="82"/>
      <c r="BE36" s="82"/>
      <c r="BF36" s="82"/>
      <c r="BG36" s="82"/>
      <c r="BH36" s="82"/>
      <c r="BI36" s="82"/>
      <c r="BJ36" s="82"/>
      <c r="BK36" s="82"/>
      <c r="BL36" s="82"/>
    </row>
    <row r="37" spans="1:64" s="3" customFormat="1" ht="21.75" thickBot="1" x14ac:dyDescent="0.3">
      <c r="A37" s="19"/>
      <c r="B37" s="71" t="s">
        <v>3</v>
      </c>
      <c r="C37" s="72"/>
      <c r="D37" s="73"/>
      <c r="E37" s="74">
        <v>43504</v>
      </c>
      <c r="F37" s="75">
        <v>43508</v>
      </c>
      <c r="G37" s="25"/>
      <c r="H37" s="25">
        <f t="shared" si="6"/>
        <v>5</v>
      </c>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82"/>
      <c r="BK37" s="82"/>
      <c r="BL37" s="82"/>
    </row>
    <row r="38" spans="1:64" s="3" customFormat="1" ht="21.75" thickBot="1" x14ac:dyDescent="0.3">
      <c r="A38" s="19"/>
      <c r="B38" s="20"/>
      <c r="C38" s="21"/>
      <c r="D38" s="22"/>
      <c r="E38" s="23"/>
      <c r="F38" s="24"/>
      <c r="G38" s="25"/>
      <c r="H38" s="25" t="str">
        <f t="shared" si="6"/>
        <v/>
      </c>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row>
    <row r="39" spans="1:64" s="3" customFormat="1" ht="21.75" thickBot="1" x14ac:dyDescent="0.3">
      <c r="A39" s="19"/>
      <c r="B39" s="20"/>
      <c r="C39" s="21"/>
      <c r="D39" s="22"/>
      <c r="E39" s="23"/>
      <c r="F39" s="24"/>
      <c r="G39" s="25"/>
      <c r="H39" s="25" t="str">
        <f t="shared" si="6"/>
        <v/>
      </c>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row>
    <row r="40" spans="1:64" s="3" customFormat="1" ht="21.75" thickBot="1" x14ac:dyDescent="0.3">
      <c r="A40" s="19"/>
      <c r="B40" s="20"/>
      <c r="C40" s="21"/>
      <c r="D40" s="22"/>
      <c r="E40" s="23"/>
      <c r="F40" s="24"/>
      <c r="G40" s="25"/>
      <c r="H40" s="25" t="str">
        <f t="shared" si="6"/>
        <v/>
      </c>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row>
    <row r="41" spans="1:64" s="3" customFormat="1" ht="21.75" thickBot="1" x14ac:dyDescent="0.3">
      <c r="A41" s="19"/>
      <c r="B41" s="76" t="s">
        <v>7</v>
      </c>
      <c r="C41" s="77"/>
      <c r="D41" s="78"/>
      <c r="E41" s="79"/>
      <c r="F41" s="80"/>
      <c r="G41" s="81"/>
      <c r="H41" s="81" t="str">
        <f t="shared" si="6"/>
        <v/>
      </c>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4"/>
    </row>
    <row r="42" spans="1:64" x14ac:dyDescent="0.25">
      <c r="A42" s="6"/>
      <c r="G42" s="6"/>
    </row>
    <row r="43" spans="1:64" x14ac:dyDescent="0.25">
      <c r="B43" s="17" t="s">
        <v>23</v>
      </c>
      <c r="C43" s="17"/>
      <c r="F43" s="97">
        <v>43113</v>
      </c>
    </row>
    <row r="44" spans="1:64" x14ac:dyDescent="0.25">
      <c r="B44" s="101" t="s">
        <v>28</v>
      </c>
      <c r="C44" s="18"/>
    </row>
    <row r="45" spans="1:64" x14ac:dyDescent="0.25">
      <c r="B45" s="100" t="s">
        <v>36</v>
      </c>
    </row>
  </sheetData>
  <mergeCells count="11">
    <mergeCell ref="J1:AA1"/>
    <mergeCell ref="AK4:AQ4"/>
    <mergeCell ref="AR4:AX4"/>
    <mergeCell ref="AY4:BE4"/>
    <mergeCell ref="BF4:BL4"/>
    <mergeCell ref="E2:F2"/>
    <mergeCell ref="I4:O4"/>
    <mergeCell ref="P4:V4"/>
    <mergeCell ref="W4:AC4"/>
    <mergeCell ref="AD4:AJ4"/>
    <mergeCell ref="E3:F3"/>
  </mergeCells>
  <conditionalFormatting sqref="D7:D41">
    <cfRule type="dataBar" priority="12">
      <dataBar>
        <cfvo type="num" val="0"/>
        <cfvo type="num" val="1"/>
        <color theme="0" tint="-0.249977111117893"/>
      </dataBar>
      <extLst>
        <ext xmlns:x14="http://schemas.microsoft.com/office/spreadsheetml/2009/9/main" uri="{B025F937-C7B1-47D3-B67F-A62EFF666E3E}">
          <x14:id>{B0389232-4C98-4A03-AD0E-39F63BAD1F53}</x14:id>
        </ext>
      </extLst>
    </cfRule>
  </conditionalFormatting>
  <conditionalFormatting sqref="I7:BL41">
    <cfRule type="expression" dxfId="2" priority="25">
      <formula>AND(task_start&lt;=I$5,ROUNDDOWN((task_end-task_start+1)*task_progress,0)+task_start-1&gt;=I$5)</formula>
    </cfRule>
    <cfRule type="expression" dxfId="1" priority="26" stopIfTrue="1">
      <formula>AND(task_end&gt;=I$5,task_start&lt;I$5+1)</formula>
    </cfRule>
  </conditionalFormatting>
  <conditionalFormatting sqref="I5:BL41">
    <cfRule type="expression" dxfId="0" priority="27">
      <formula>AND(today&gt;=I$5,today&lt;I$5+1)</formula>
    </cfRule>
  </conditionalFormatting>
  <dataValidations count="1">
    <dataValidation type="whole" operator="greaterThanOrEqual" allowBlank="1" showInputMessage="1" promptTitle="Display Week" prompt="Changing this number will scroll the Gantt Chart view." sqref="E4" xr:uid="{00000000-0002-0000-0000-000000000000}">
      <formula1>1</formula1>
    </dataValidation>
  </dataValidations>
  <hyperlinks>
    <hyperlink ref="B44" r:id="rId1" xr:uid="{00000000-0004-0000-0000-000000000000}"/>
    <hyperlink ref="B43" r:id="rId2" xr:uid="{00000000-0004-0000-0000-000001000000}"/>
  </hyperlinks>
  <pageMargins left="0.35" right="0.35" top="0.35" bottom="0.5" header="0.3" footer="0.3"/>
  <pageSetup scale="62" fitToHeight="0" orientation="landscape" r:id="rId3"/>
  <headerFooter scaleWithDoc="0"/>
  <legacyDrawing r:id="rId4"/>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D7:D41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22"/>
  <sheetViews>
    <sheetView showGridLines="0" zoomScaleNormal="100" workbookViewId="0"/>
  </sheetViews>
  <sheetFormatPr defaultRowHeight="12.75" x14ac:dyDescent="0.2"/>
  <cols>
    <col min="1" max="1" width="2.85546875" style="86" customWidth="1"/>
    <col min="2" max="2" width="87.140625" style="93" customWidth="1"/>
    <col min="3" max="16384" width="9.140625" style="86"/>
  </cols>
  <sheetData>
    <row r="1" spans="2:3" ht="46.5" customHeight="1" x14ac:dyDescent="0.2">
      <c r="B1" s="85"/>
    </row>
    <row r="2" spans="2:3" s="88" customFormat="1" ht="15.75" x14ac:dyDescent="0.25">
      <c r="B2" s="87" t="s">
        <v>23</v>
      </c>
      <c r="C2" s="87"/>
    </row>
    <row r="3" spans="2:3" s="90" customFormat="1" ht="13.5" customHeight="1" x14ac:dyDescent="0.25">
      <c r="B3" s="89" t="s">
        <v>28</v>
      </c>
      <c r="C3" s="89"/>
    </row>
    <row r="4" spans="2:3" x14ac:dyDescent="0.2">
      <c r="B4" s="99" t="s">
        <v>36</v>
      </c>
    </row>
    <row r="5" spans="2:3" x14ac:dyDescent="0.2">
      <c r="B5" s="85"/>
    </row>
    <row r="6" spans="2:3" s="91" customFormat="1" ht="26.25" x14ac:dyDescent="0.4">
      <c r="B6" s="94" t="s">
        <v>22</v>
      </c>
    </row>
    <row r="7" spans="2:3" ht="60" x14ac:dyDescent="0.2">
      <c r="B7" s="95" t="s">
        <v>31</v>
      </c>
    </row>
    <row r="8" spans="2:3" ht="15" x14ac:dyDescent="0.2">
      <c r="B8" s="92"/>
    </row>
    <row r="9" spans="2:3" s="91" customFormat="1" ht="26.25" x14ac:dyDescent="0.4">
      <c r="B9" s="94" t="s">
        <v>24</v>
      </c>
    </row>
    <row r="10" spans="2:3" ht="60" x14ac:dyDescent="0.2">
      <c r="B10" s="95" t="s">
        <v>34</v>
      </c>
    </row>
    <row r="11" spans="2:3" ht="14.25" x14ac:dyDescent="0.2">
      <c r="B11" s="96" t="s">
        <v>30</v>
      </c>
    </row>
    <row r="12" spans="2:3" ht="15" x14ac:dyDescent="0.2">
      <c r="B12" s="92"/>
    </row>
    <row r="13" spans="2:3" ht="14.25" x14ac:dyDescent="0.2">
      <c r="B13" s="108" t="str">
        <f>HYPERLINK("https://vertex42.link/HowToMakeAGanttChart","► Watch How This Gantt Chart Was Created")</f>
        <v>► Watch How This Gantt Chart Was Created</v>
      </c>
    </row>
    <row r="14" spans="2:3" ht="15" x14ac:dyDescent="0.2">
      <c r="B14" s="92"/>
    </row>
    <row r="15" spans="2:3" s="91" customFormat="1" ht="26.25" x14ac:dyDescent="0.4">
      <c r="B15" s="94" t="s">
        <v>21</v>
      </c>
    </row>
    <row r="16" spans="2:3" ht="30" x14ac:dyDescent="0.2">
      <c r="B16" s="95" t="s">
        <v>29</v>
      </c>
    </row>
    <row r="17" spans="2:2" ht="14.25" x14ac:dyDescent="0.2">
      <c r="B17" s="96" t="s">
        <v>14</v>
      </c>
    </row>
    <row r="18" spans="2:2" ht="15" x14ac:dyDescent="0.2">
      <c r="B18" s="92"/>
    </row>
    <row r="19" spans="2:2" s="91" customFormat="1" ht="26.25" x14ac:dyDescent="0.4">
      <c r="B19" s="94" t="s">
        <v>25</v>
      </c>
    </row>
    <row r="20" spans="2:2" ht="60" x14ac:dyDescent="0.2">
      <c r="B20" s="95" t="s">
        <v>26</v>
      </c>
    </row>
    <row r="21" spans="2:2" ht="15" x14ac:dyDescent="0.2">
      <c r="B21" s="92"/>
    </row>
    <row r="22" spans="2:2" ht="75" x14ac:dyDescent="0.2">
      <c r="B22" s="95" t="s">
        <v>27</v>
      </c>
    </row>
  </sheetData>
  <hyperlinks>
    <hyperlink ref="B17" r:id="rId1" xr:uid="{00000000-0004-0000-0100-000000000000}"/>
    <hyperlink ref="B11" r:id="rId2" xr:uid="{00000000-0004-0000-0100-000001000000}"/>
    <hyperlink ref="B3" r:id="rId3" xr:uid="{00000000-0004-0000-0100-000002000000}"/>
    <hyperlink ref="B2" r:id="rId4" xr:uid="{00000000-0004-0000-0100-000003000000}"/>
  </hyperlinks>
  <pageMargins left="0.5" right="0.5" top="0.5" bottom="0.5" header="0.3" footer="0.3"/>
  <pageSetup orientation="portrait"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ProjectSchedule</vt:lpstr>
      <vt:lpstr>About</vt:lpstr>
      <vt:lpstr>ProjectSchedule!Print_Area</vt:lpstr>
      <vt:lpstr>ProjectSchedule!Print_Titles</vt:lpstr>
      <vt:lpstr>ProjectSchedule!task_end</vt:lpstr>
      <vt:lpstr>ProjectSchedule!task_progress</vt:lpstr>
      <vt:lpstr>ProjectSchedule!task_start</vt:lpstr>
      <vt:lpstr>ProjectSchedule!today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Simple Gantt Chart</dc:title>
  <dc:creator>Vertex42.com</dc:creator>
  <dc:description>© 2018-2019 Vertex42 LLC. All Rights Reserved.</dc:description>
  <cp:lastModifiedBy>Vertex42.com Templates</cp:lastModifiedBy>
  <cp:lastPrinted>2019-04-24T14:39:40Z</cp:lastPrinted>
  <dcterms:created xsi:type="dcterms:W3CDTF">2017-01-09T18:01:51Z</dcterms:created>
  <dcterms:modified xsi:type="dcterms:W3CDTF">2019-11-26T05:04:01Z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https://www.vertex42.com/</vt:lpwstr>
  </property>
  <property fmtid="{D5CDD505-2E9C-101B-9397-08002B2CF9AE}" pid="3" name="Copyright">
    <vt:lpwstr>© 2019 Vertex42 LLC</vt:lpwstr>
  </property>
  <property fmtid="{D5CDD505-2E9C-101B-9397-08002B2CF9AE}" pid="4" name="Version">
    <vt:lpwstr>1.0.1</vt:lpwstr>
  </property>
</Properties>
</file>