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Shinebayar\Downloads\"/>
    </mc:Choice>
  </mc:AlternateContent>
  <xr:revisionPtr revIDLastSave="0" documentId="13_ncr:1_{77CD9501-CBB8-4C29-918E-368FAA977C42}" xr6:coauthVersionLast="47" xr6:coauthVersionMax="47" xr10:uidLastSave="{00000000-0000-0000-0000-000000000000}"/>
  <workbookProtection workbookAlgorithmName="SHA-512" workbookHashValue="Sx5NDM9c8eOW05QO75q7VmRq73aHcXmMVBYpDyGjjrtImdQ+FHuYvhJfvdOhqxRQwtVY/R/NrGfp3ClLNubJuw==" workbookSaltValue="mCWWz4PMMsyUCeandnO8dg==" workbookSpinCount="100000" lockStructure="1"/>
  <bookViews>
    <workbookView xWindow="-120" yWindow="-120" windowWidth="29040" windowHeight="15840" activeTab="3" xr2:uid="{00000000-000D-0000-FFFF-FFFF00000000}"/>
  </bookViews>
  <sheets>
    <sheet name="!" sheetId="3" r:id="rId1"/>
    <sheet name="BS" sheetId="9" r:id="rId2"/>
    <sheet name="IS" sheetId="10" r:id="rId3"/>
    <sheet name="CFS" sheetId="11" r:id="rId4"/>
    <sheet name="SRE" sheetId="12" r:id="rId5"/>
  </sheets>
  <externalReferences>
    <externalReference r:id="rId6"/>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10" l="1"/>
  <c r="C22" i="10" s="1"/>
  <c r="C24" i="10" s="1"/>
  <c r="C26" i="10" s="1"/>
  <c r="D55" i="9"/>
  <c r="D66" i="9" s="1"/>
  <c r="D56" i="11"/>
  <c r="E64" i="9"/>
  <c r="C24" i="12"/>
  <c r="C23" i="12"/>
  <c r="J5" i="12"/>
  <c r="C4" i="10"/>
  <c r="A2" i="10"/>
  <c r="D3" i="11"/>
  <c r="C3" i="11"/>
  <c r="C55" i="9"/>
  <c r="C66" i="9"/>
  <c r="A2" i="12"/>
  <c r="C61" i="11"/>
  <c r="C60" i="11"/>
  <c r="C36" i="10"/>
  <c r="C35" i="10"/>
  <c r="A2" i="11"/>
  <c r="B24" i="12"/>
  <c r="B23" i="12"/>
  <c r="B22" i="12"/>
  <c r="J19" i="12"/>
  <c r="J18" i="12"/>
  <c r="J17" i="12"/>
  <c r="J16" i="12"/>
  <c r="J15" i="12"/>
  <c r="J13" i="12"/>
  <c r="J11" i="12"/>
  <c r="J10" i="12"/>
  <c r="J9" i="12"/>
  <c r="J8" i="12"/>
  <c r="J7" i="12"/>
  <c r="I6" i="12"/>
  <c r="I12" i="12" s="1"/>
  <c r="I14" i="12" s="1"/>
  <c r="I20" i="12" s="1"/>
  <c r="F64" i="9" s="1"/>
  <c r="H6" i="12"/>
  <c r="H12" i="12"/>
  <c r="H14" i="12"/>
  <c r="H20" i="12"/>
  <c r="G6" i="12"/>
  <c r="G12" i="12"/>
  <c r="G14" i="12" s="1"/>
  <c r="G20" i="12" s="1"/>
  <c r="F6" i="12"/>
  <c r="F12" i="12" s="1"/>
  <c r="F14" i="12" s="1"/>
  <c r="F20" i="12" s="1"/>
  <c r="E6" i="12"/>
  <c r="E12" i="12" s="1"/>
  <c r="E14" i="12" s="1"/>
  <c r="E20" i="12" s="1"/>
  <c r="D6" i="12"/>
  <c r="D12" i="12"/>
  <c r="D14" i="12"/>
  <c r="D20" i="12"/>
  <c r="C6" i="12"/>
  <c r="J4" i="12"/>
  <c r="B61" i="11"/>
  <c r="B60" i="11"/>
  <c r="B59" i="11"/>
  <c r="C57" i="11"/>
  <c r="E7" i="9"/>
  <c r="C56" i="11"/>
  <c r="D53" i="11"/>
  <c r="C53" i="11"/>
  <c r="D33" i="11"/>
  <c r="D40" i="11" s="1"/>
  <c r="C33" i="11"/>
  <c r="C40" i="11"/>
  <c r="D12" i="11"/>
  <c r="C12" i="11"/>
  <c r="D5" i="11"/>
  <c r="D22" i="11" s="1"/>
  <c r="C5" i="11"/>
  <c r="C22" i="11" s="1"/>
  <c r="C55" i="11" s="1"/>
  <c r="B36" i="10"/>
  <c r="B35" i="10"/>
  <c r="B34" i="10"/>
  <c r="C3" i="10"/>
  <c r="B70" i="9"/>
  <c r="B69" i="9"/>
  <c r="D52" i="9"/>
  <c r="C52" i="9"/>
  <c r="D45" i="9"/>
  <c r="C45" i="9"/>
  <c r="C53" i="9" s="1"/>
  <c r="D28" i="9"/>
  <c r="C28" i="9"/>
  <c r="D17" i="9"/>
  <c r="C17" i="9"/>
  <c r="C29" i="9" s="1"/>
  <c r="C12" i="12"/>
  <c r="C14" i="12" s="1"/>
  <c r="C20" i="12" s="1"/>
  <c r="J6" i="12" l="1"/>
  <c r="D53" i="9"/>
  <c r="D67" i="9" s="1"/>
  <c r="D29" i="9"/>
  <c r="C67" i="9"/>
  <c r="J20" i="12"/>
  <c r="J14" i="12"/>
  <c r="D55" i="11"/>
  <c r="D57" i="11" s="1"/>
  <c r="F7" i="9" s="1"/>
  <c r="J12" i="12"/>
  <c r="D68" i="9" l="1"/>
</calcChain>
</file>

<file path=xl/sharedStrings.xml><?xml version="1.0" encoding="utf-8"?>
<sst xmlns="http://schemas.openxmlformats.org/spreadsheetml/2006/main" count="314" uniqueCount="262">
  <si>
    <t>САНХҮҮГИЙН БАЙДЛЫН ТАЙЛАН</t>
  </si>
  <si>
    <t>/мянган төгрөг/</t>
  </si>
  <si>
    <t>Д/д</t>
  </si>
  <si>
    <t>Үзүүлэлт</t>
  </si>
  <si>
    <t xml:space="preserve">...-р сарын ... </t>
  </si>
  <si>
    <t>...-р сарын ...</t>
  </si>
  <si>
    <t>1</t>
  </si>
  <si>
    <t>ХӨРӨНГӨ</t>
  </si>
  <si>
    <t xml:space="preserve"> 1.1</t>
  </si>
  <si>
    <t>Эргэлтийн хөрөнгө</t>
  </si>
  <si>
    <t xml:space="preserve">  1.1.1</t>
  </si>
  <si>
    <t>Мөнгө,түүнтэй адилтгах хөрөнгө</t>
  </si>
  <si>
    <t xml:space="preserve">  1.1.2</t>
  </si>
  <si>
    <t>Дансны авлага</t>
  </si>
  <si>
    <t xml:space="preserve">  1.1.3</t>
  </si>
  <si>
    <t>Татвар, НДШ – ийн авлага</t>
  </si>
  <si>
    <t xml:space="preserve">  1.1.4</t>
  </si>
  <si>
    <t>Бусад авлага</t>
  </si>
  <si>
    <t xml:space="preserve">  1.1.5</t>
  </si>
  <si>
    <t>Бусад санхүүгийн хөрөнгө</t>
  </si>
  <si>
    <t xml:space="preserve">  1.1.6</t>
  </si>
  <si>
    <t>Бараа материал</t>
  </si>
  <si>
    <t xml:space="preserve">  1.1.7</t>
  </si>
  <si>
    <t>Урьдчилж төлсөн зардал/тооцоо</t>
  </si>
  <si>
    <t xml:space="preserve">  1.1.8</t>
  </si>
  <si>
    <t>Бусад эргэлтийн хөрөнгө</t>
  </si>
  <si>
    <t xml:space="preserve">  1.1.9</t>
  </si>
  <si>
    <t>Борлуулах зорилгоор эзэмшиж буй эргэлтийн бус хөрөнгө (борлуулах бүлэг хөрөнгө)</t>
  </si>
  <si>
    <t xml:space="preserve">  1.1.10</t>
  </si>
  <si>
    <t xml:space="preserve">  1.1.11</t>
  </si>
  <si>
    <t>Эргэлтийн хөрөнгийн дүн</t>
  </si>
  <si>
    <t xml:space="preserve"> 1.2</t>
  </si>
  <si>
    <t>Эргэлтийн бус хөрөнгө</t>
  </si>
  <si>
    <t xml:space="preserve">  1.2.1</t>
  </si>
  <si>
    <t>Үндсэн хөрөнгө</t>
  </si>
  <si>
    <t xml:space="preserve">  1.2.2</t>
  </si>
  <si>
    <t>Биет бус хөрөнгө</t>
  </si>
  <si>
    <t xml:space="preserve">  1.2.3</t>
  </si>
  <si>
    <t>Биологийн хөрөнгө</t>
  </si>
  <si>
    <t xml:space="preserve">  1.2.4</t>
  </si>
  <si>
    <t>Урт хугацаат  хөрөнгө оруулалт</t>
  </si>
  <si>
    <t xml:space="preserve">  1.2.5</t>
  </si>
  <si>
    <t>Хайгуул ба үнэлгээний хөрөнгө</t>
  </si>
  <si>
    <t xml:space="preserve">  1.2.6</t>
  </si>
  <si>
    <t>Хойшлогдсон татварын хөрөнгө</t>
  </si>
  <si>
    <t xml:space="preserve">  1.2.7</t>
  </si>
  <si>
    <t>Хөрөнгө оруулалтын зориулалттай үл хөдлөх хөрөнгө</t>
  </si>
  <si>
    <t xml:space="preserve">  1.2.8</t>
  </si>
  <si>
    <t>Бусад эргэлтийн бус хөрөнгө</t>
  </si>
  <si>
    <t xml:space="preserve">  1.2.9</t>
  </si>
  <si>
    <t xml:space="preserve">  1.2.10</t>
  </si>
  <si>
    <t>Эргэлтийн бус хөрөнгийн дүн</t>
  </si>
  <si>
    <t xml:space="preserve"> 1.3</t>
  </si>
  <si>
    <t>Нийт хөрөнгийн дүн</t>
  </si>
  <si>
    <t>2</t>
  </si>
  <si>
    <t>ӨР ТӨЛБӨР БА ЭЗДИЙН ӨМЧ</t>
  </si>
  <si>
    <t xml:space="preserve"> 2.1</t>
  </si>
  <si>
    <t>ӨР ТӨЛБӨР</t>
  </si>
  <si>
    <t xml:space="preserve">  2.1.1</t>
  </si>
  <si>
    <t>БОГИНО ХУГАЦААТ ӨР ТӨЛБӨР</t>
  </si>
  <si>
    <t xml:space="preserve">   2.1.1.1</t>
  </si>
  <si>
    <t>Дансны өглөг</t>
  </si>
  <si>
    <t xml:space="preserve">   2.1.1.2</t>
  </si>
  <si>
    <t>Цалингийн  өглөг</t>
  </si>
  <si>
    <t xml:space="preserve">   2.1.1.3</t>
  </si>
  <si>
    <t>Татварын өр</t>
  </si>
  <si>
    <t xml:space="preserve">   2.1.1.4</t>
  </si>
  <si>
    <t>НДШ - ийн  өглөг</t>
  </si>
  <si>
    <t xml:space="preserve">   2.1.1.5</t>
  </si>
  <si>
    <t>Богино хугацаат зээл</t>
  </si>
  <si>
    <t xml:space="preserve">   2.1.1.6</t>
  </si>
  <si>
    <t>Хүүний  өглөг</t>
  </si>
  <si>
    <t xml:space="preserve">   2.1.1.7</t>
  </si>
  <si>
    <t>Ногдол ашгийн  өглөг</t>
  </si>
  <si>
    <t xml:space="preserve">   2.1.1.8</t>
  </si>
  <si>
    <t>Урьдчилж орсон орлого</t>
  </si>
  <si>
    <t xml:space="preserve">   2.1.1.9</t>
  </si>
  <si>
    <t>Нөөц  /өр төлбөр/</t>
  </si>
  <si>
    <t xml:space="preserve">   2.1.1.10</t>
  </si>
  <si>
    <t>Бусад богино хугацаат өр төлбөр</t>
  </si>
  <si>
    <t xml:space="preserve">   2.1.1.11</t>
  </si>
  <si>
    <t>Борлуулах зорилгоор эзэмшиж буй бүлэг хөрөнгөнд хамаарах өр төлбөр</t>
  </si>
  <si>
    <t xml:space="preserve">   2.1.1.12</t>
  </si>
  <si>
    <t xml:space="preserve">  2.1.1.13</t>
  </si>
  <si>
    <t>Богино хугацаат өр төлбөрийн дүн</t>
  </si>
  <si>
    <t xml:space="preserve">  2.1.2</t>
  </si>
  <si>
    <t>УРТ ХУГАЦААТ ӨР ТӨЛБӨР</t>
  </si>
  <si>
    <t xml:space="preserve">   2.1.2.1</t>
  </si>
  <si>
    <t>Урт хугацаат зээл</t>
  </si>
  <si>
    <t xml:space="preserve">   2.1.2.2</t>
  </si>
  <si>
    <t>Нөөц /өр төлбөр/</t>
  </si>
  <si>
    <t xml:space="preserve">   2.1.2.3</t>
  </si>
  <si>
    <t>Хойшлогдсон татварын өр</t>
  </si>
  <si>
    <t xml:space="preserve">   2.1.2.4</t>
  </si>
  <si>
    <t>Бусад урт хугацаат өр төлбөр</t>
  </si>
  <si>
    <t xml:space="preserve">   2.1.2.5</t>
  </si>
  <si>
    <t xml:space="preserve">   2.1.2.6</t>
  </si>
  <si>
    <t>Урт хугацаат өр төлбөрийн дүн</t>
  </si>
  <si>
    <t>2.2</t>
  </si>
  <si>
    <t>Өр төлбөрийн нийт дүн</t>
  </si>
  <si>
    <t/>
  </si>
  <si>
    <t>ЭЗДИЙН ӨМЧ</t>
  </si>
  <si>
    <t xml:space="preserve"> 2.3</t>
  </si>
  <si>
    <t>Өмч</t>
  </si>
  <si>
    <t xml:space="preserve">  2.3.1</t>
  </si>
  <si>
    <t>-төрийн</t>
  </si>
  <si>
    <t xml:space="preserve">  2.3.2</t>
  </si>
  <si>
    <t xml:space="preserve">    -хувийн</t>
  </si>
  <si>
    <t xml:space="preserve">  2.3.3</t>
  </si>
  <si>
    <t xml:space="preserve">    -хувьцаат</t>
  </si>
  <si>
    <t xml:space="preserve">  2.3.4</t>
  </si>
  <si>
    <t>Халаасны хувьцаа</t>
  </si>
  <si>
    <t xml:space="preserve">  2.3.5</t>
  </si>
  <si>
    <t>Нэмж төлөгдсөн капитал</t>
  </si>
  <si>
    <t xml:space="preserve">  2.3.6</t>
  </si>
  <si>
    <t>Хөрөнгийн дахин үнэлгээний нэмэгдэл</t>
  </si>
  <si>
    <t xml:space="preserve">  2.3.7</t>
  </si>
  <si>
    <t>Гадаад валютын хөрвүүлэлтийн нөөц</t>
  </si>
  <si>
    <t xml:space="preserve">  2.3.8</t>
  </si>
  <si>
    <t>Эздийн өмчийн бусад хэсэг</t>
  </si>
  <si>
    <t xml:space="preserve">  2.3.9</t>
  </si>
  <si>
    <t>Хуримтлагдсан ашиг</t>
  </si>
  <si>
    <t xml:space="preserve">  2.3.10</t>
  </si>
  <si>
    <t xml:space="preserve">  2.3.11</t>
  </si>
  <si>
    <t>Эздийн өмчийн дүн</t>
  </si>
  <si>
    <t xml:space="preserve"> 2.4</t>
  </si>
  <si>
    <t>Өр төлбөр ба эздийн өмчийн дүн</t>
  </si>
  <si>
    <t>/НЭР/</t>
  </si>
  <si>
    <t xml:space="preserve">Нягтлан бодогч </t>
  </si>
  <si>
    <t>ОРЛОГЫН ДЭЛГЭРЭНГҮЙ ТАЙЛАН</t>
  </si>
  <si>
    <t>Борлуулалтын орлого /цэвэр/</t>
  </si>
  <si>
    <t>Борлуулсан бүтээгдэхүүний өртөг</t>
  </si>
  <si>
    <t>Нийт ашиг (алдагдал)</t>
  </si>
  <si>
    <t>Түрээсийн орлого</t>
  </si>
  <si>
    <t>Хүүний орлого</t>
  </si>
  <si>
    <t>Ногдол ашгийн орлого</t>
  </si>
  <si>
    <t>Эрхийн шимтгэлийн орлого</t>
  </si>
  <si>
    <t>Бусад орлого</t>
  </si>
  <si>
    <t>Борлуулалт маркетингийн зардал</t>
  </si>
  <si>
    <t>Ерөнхий ба удирдлагын зардал</t>
  </si>
  <si>
    <t xml:space="preserve">Санхүүгийн зардал </t>
  </si>
  <si>
    <t>Бусад зардал</t>
  </si>
  <si>
    <t>Гадаад валюын ханшийн зөрүүний олз /гарз/</t>
  </si>
  <si>
    <t>Үндсэн хөрөнгө данснаас хассаны олз /гарз/</t>
  </si>
  <si>
    <t>Биет бус хөрөнгө данснаас хассаны олз /гарз/</t>
  </si>
  <si>
    <t>Хөрөнгө оруулалт борлуулснаас үүссэн олз /гарз/</t>
  </si>
  <si>
    <t>Бусад ашиг /алдагдал/</t>
  </si>
  <si>
    <t xml:space="preserve">Татвар төлөхийн өмнөх ашиг (алдагдал) </t>
  </si>
  <si>
    <t>Орлогын татварын зардал</t>
  </si>
  <si>
    <t>Татварын дараах ашиг (алдагдал)</t>
  </si>
  <si>
    <t>Зогсоосон үйл ажиллагааны татварын дараахт ашиг /алдагдал/</t>
  </si>
  <si>
    <t>Тайлант үеийн цэвэр ашиг (алдагдал)</t>
  </si>
  <si>
    <t>Бусад дэлгэрэнгүй орлого</t>
  </si>
  <si>
    <t>Хөрөнгийн дахин үнэлгээний нэмэгдлийн зөрүү</t>
  </si>
  <si>
    <t>Гадаад валюын хөрвүүлэлтийн зөрүү</t>
  </si>
  <si>
    <t>Бусад олз /гарз/</t>
  </si>
  <si>
    <t>Орлогын нийт дүн</t>
  </si>
  <si>
    <t xml:space="preserve"> Нэгж хувьцаанд ногдох ашиг (алдагдал)</t>
  </si>
  <si>
    <t>МӨНГӨН ГҮЙЛГЭЭНИЙ ТАЙЛАН</t>
  </si>
  <si>
    <t>ҮНДСЭН ҮЙЛ АЖИЛЛАГААНЫ МӨНГӨН ГҮЙЛГЭЭ</t>
  </si>
  <si>
    <t>Мөнгөн орлогын дүн</t>
  </si>
  <si>
    <t>Бараа борлуулсан, үйлчилгээ үзүүлсний орлого</t>
  </si>
  <si>
    <t>Эрхийн шимтгэл, хураамж, төлбөрийн орлого</t>
  </si>
  <si>
    <t>Даатгалын нөхвөрөөс хүлээн авсан мөнгө</t>
  </si>
  <si>
    <t>Буцаан авсан албан татвар</t>
  </si>
  <si>
    <t>Татаас, санхүүжилтийн орлого</t>
  </si>
  <si>
    <t>Бусад мөнгөн орлого</t>
  </si>
  <si>
    <t>Мөнгөн зарлагын дүн</t>
  </si>
  <si>
    <t>Ажиллагчдад төлсөн</t>
  </si>
  <si>
    <t>Нийгмийн даатгалын байгууллагад төлсөн</t>
  </si>
  <si>
    <t>Бараа материал худалдан авахад төлсөн</t>
  </si>
  <si>
    <t>Ашиглалтын зардалд төлсөн</t>
  </si>
  <si>
    <t>Түлш шатахуун, тээврийн хөлс, сэлбэг хэрэгсэлд төлсөн</t>
  </si>
  <si>
    <t>Хүүний төлбөрт төлсөн</t>
  </si>
  <si>
    <t>Татварын байгууллагад төлсөн</t>
  </si>
  <si>
    <t>Даатгалын төлбөрт төлсөн</t>
  </si>
  <si>
    <t>Бусад мөнгөн зарлага</t>
  </si>
  <si>
    <t>Үндсэн үйл ажиллагааны цэвэр мөнгөн гүйлгээний дүн</t>
  </si>
  <si>
    <t>ХӨРӨНГӨ ОРУУЛАЛТЫН ҮЙЛ АЖИЛЛАГААНЫ МӨНГӨН ГҮЙЛГЭЭ</t>
  </si>
  <si>
    <t>Үндсэн хөрөнгө борлуулсны орлого</t>
  </si>
  <si>
    <t>Биет бус хөрөнгө борлуулсны орлого</t>
  </si>
  <si>
    <t xml:space="preserve">  2.1.3</t>
  </si>
  <si>
    <t>Хөрөнгө оруулалт борлуулсны орлого</t>
  </si>
  <si>
    <t xml:space="preserve">  2.1.4</t>
  </si>
  <si>
    <t>Бусад урт хугацаат хөрөнгө борлуулсны орлого</t>
  </si>
  <si>
    <t xml:space="preserve">  2.1.5</t>
  </si>
  <si>
    <t>Бусдад олгосон зээл, мөнгөн урьдчилгааны буцаан төлөлт</t>
  </si>
  <si>
    <t xml:space="preserve">  2.1.6</t>
  </si>
  <si>
    <t>Хүлээн авсан хүүний орлого</t>
  </si>
  <si>
    <t xml:space="preserve">  2.1.7</t>
  </si>
  <si>
    <t>Хүлээн авсан ногдол ашиг</t>
  </si>
  <si>
    <t xml:space="preserve">   2.1.8</t>
  </si>
  <si>
    <t xml:space="preserve"> 2.2</t>
  </si>
  <si>
    <t xml:space="preserve">  2.2.1</t>
  </si>
  <si>
    <t>Үндсэн хөрөнгө олж эзэмшихэд төлсөн</t>
  </si>
  <si>
    <t xml:space="preserve">  2.2.2</t>
  </si>
  <si>
    <t>Биет бус хөрөнгө олж эзэмшихэд төлсөн</t>
  </si>
  <si>
    <t xml:space="preserve">  2.2.3</t>
  </si>
  <si>
    <t>Хөрөнгө оруулалт олж эзэмшихэд төлсөн</t>
  </si>
  <si>
    <t xml:space="preserve">  2.2.4</t>
  </si>
  <si>
    <t>Бусад урт хугацаат хөрөнгө олж эзэмшихэд төлсөн</t>
  </si>
  <si>
    <t xml:space="preserve">  2.2.5</t>
  </si>
  <si>
    <t>Бусдад олгосон зээл болон урьдчилгаа</t>
  </si>
  <si>
    <t xml:space="preserve">   2.2.6</t>
  </si>
  <si>
    <t>Хөрөнгө оруулалтын үйл ажиллагааны цэвэр мөнгөн гүйлгээний дүн</t>
  </si>
  <si>
    <t>3</t>
  </si>
  <si>
    <t>САНХҮҮГИЙН ҮЙЛ АЖИЛЛАГААНЫ МӨНГӨН ГҮЙЛГЭЭ</t>
  </si>
  <si>
    <t xml:space="preserve"> 3.1</t>
  </si>
  <si>
    <t xml:space="preserve">  3.1.1</t>
  </si>
  <si>
    <t>Зээл авсан, өрийн үнэт цаас гаргаснаас хүлээн авсан</t>
  </si>
  <si>
    <t xml:space="preserve">  3.1.2</t>
  </si>
  <si>
    <t>Хувьцаа болон өмчийн бусад үнэт цаас гаргаснаас хүлээн авсан</t>
  </si>
  <si>
    <t xml:space="preserve">  3.1.3</t>
  </si>
  <si>
    <t>Төрөл бүрийн хандив</t>
  </si>
  <si>
    <t xml:space="preserve">   3.1.4</t>
  </si>
  <si>
    <t xml:space="preserve"> 3.2</t>
  </si>
  <si>
    <t xml:space="preserve">  3.2.1</t>
  </si>
  <si>
    <t>Зээл, өрийн үнэт цаасны төлбөрт төлсөн мөнгө</t>
  </si>
  <si>
    <t xml:space="preserve">  3.2.2</t>
  </si>
  <si>
    <t>Санхүүгийн түрээсийн өглөгт төлсөн</t>
  </si>
  <si>
    <t xml:space="preserve">  3.2.3</t>
  </si>
  <si>
    <t>Хувьцаа буцаан худалдаж авахад төлсөн</t>
  </si>
  <si>
    <t xml:space="preserve">  3.2.4</t>
  </si>
  <si>
    <t>Төлсөн ногдол ашиг</t>
  </si>
  <si>
    <t xml:space="preserve">   3.2.5</t>
  </si>
  <si>
    <t xml:space="preserve"> 3.3</t>
  </si>
  <si>
    <t>Санхүүгийн үйл ажиллагааны цэвэр мөнгөн гүйлгээний дүн</t>
  </si>
  <si>
    <t>4</t>
  </si>
  <si>
    <t>Валютын ханшийн зөрүү</t>
  </si>
  <si>
    <t xml:space="preserve"> 4.1</t>
  </si>
  <si>
    <t>Бүх цэвэр мөнгөн гүйлгээ</t>
  </si>
  <si>
    <t>5</t>
  </si>
  <si>
    <t>МӨНГӨ, ТҮҮНТЭЙ АДИЛТГАХ ХӨРӨНГИЙН ЭХНИЙ ҮЛДЭГДЭЛ</t>
  </si>
  <si>
    <t>6</t>
  </si>
  <si>
    <t>МӨНГӨ, ТҮҮНТЭЙ АДИЛТГАХ ХӨРӨНГИЙН ЭЦСИЙН ҮЛДЭГДЭЛ</t>
  </si>
  <si>
    <t>ӨМЧИЙН ӨӨРЧЛӨЛТИЙН ТАЙЛАН</t>
  </si>
  <si>
    <t>№</t>
  </si>
  <si>
    <t>Нийт дүн</t>
  </si>
  <si>
    <t>20.. оны 12-р сарын 31-ны үлдэгдэл</t>
  </si>
  <si>
    <t>Нягтлан бодох бүртгэлийн бодлогын өөрчлөлтийн нөлөө, алдааны залруулга</t>
  </si>
  <si>
    <t>Залруулсан  үлдэгдэл</t>
  </si>
  <si>
    <t>Өмчид гарсан өөрчлөлт</t>
  </si>
  <si>
    <t>Зарласан ногдол ашиг</t>
  </si>
  <si>
    <t>Дахин үнэлгээний нэмэгдлийн хэрэгжсэн дүн</t>
  </si>
  <si>
    <t>Тайлан мэдээг үнэн зөв, бүрэн гүйцэд мэдээлнэ.</t>
  </si>
  <si>
    <r>
      <t xml:space="preserve">Мөнгө, түүнтэй адилтгах хөрөнгийн эхний, эцсийн үлдэгдэл нь </t>
    </r>
    <r>
      <rPr>
        <b/>
        <sz val="10"/>
        <color indexed="10"/>
        <rFont val="Times New Roman"/>
        <family val="1"/>
      </rPr>
      <t>МӨНГӨН ГҮЙЛГЭЭНИЙ ТАЙЛАНГИЙН</t>
    </r>
    <r>
      <rPr>
        <b/>
        <sz val="10"/>
        <color indexed="56"/>
        <rFont val="Times New Roman"/>
        <family val="1"/>
      </rPr>
      <t xml:space="preserve"> эхний болон эцсийн үлдэгдэлтэй тэнцүү байна. Дээрх дүнгүүд зөрсөн тохиолдолд таны тайланг хүлээн авахгүй.</t>
    </r>
  </si>
  <si>
    <r>
      <t xml:space="preserve">Хуримтлагдсан ашгийн эхний үлдэгдэл, эцсийн үлдэгдлийн зөрүү нь </t>
    </r>
    <r>
      <rPr>
        <b/>
        <sz val="10"/>
        <color indexed="10"/>
        <rFont val="Times New Roman"/>
        <family val="1"/>
      </rPr>
      <t>ОРЛОГО ҮР ДҮНГИЙН ТАЙЛАНГИЙН</t>
    </r>
    <r>
      <rPr>
        <b/>
        <sz val="10"/>
        <color indexed="56"/>
        <rFont val="Times New Roman"/>
        <family val="1"/>
      </rPr>
      <t xml:space="preserve"> татварын дараах цэвэр ашиг дүнтэй тэнцүү байх бөгөөд зөрүүтэй тохиолдолд таны тайланг хүлээн авахгүй</t>
    </r>
  </si>
  <si>
    <t>САНХҮҮГИЙН ТАЙЛАНГ МЯНГАЧИЛЖ ШИВНЭ ҮҮ.</t>
  </si>
  <si>
    <r>
      <t xml:space="preserve">Хуримтлагдсан ашгийн эцсийн үлдэгдэл </t>
    </r>
    <r>
      <rPr>
        <b/>
        <sz val="10"/>
        <color indexed="10"/>
        <rFont val="Times New Roman"/>
        <family val="1"/>
      </rPr>
      <t>ӨМЧИЙН ӨӨРЧЛӨЛТИЙН ТАЙЛАНГИЙН</t>
    </r>
    <r>
      <rPr>
        <b/>
        <sz val="10"/>
        <color indexed="56"/>
        <rFont val="Times New Roman"/>
        <family val="1"/>
      </rPr>
      <t xml:space="preserve"> хуримтлагдсан ашиг дүнтэй тэнцүү байна.</t>
    </r>
  </si>
  <si>
    <t>ТАЙЛАН ТЭНЦЭЭГҮЙ БОЛ СИСТЕМ ХҮЛЭЭН АВАХГҮЙ.</t>
  </si>
  <si>
    <t>ТАЙЛАН МЭДЭЭ ГАРГАХ ЗААВАРЧИЛГАА</t>
  </si>
  <si>
    <t xml:space="preserve">Сайн байна уу, </t>
  </si>
  <si>
    <r>
      <rPr>
        <b/>
        <sz val="11"/>
        <color indexed="30"/>
        <rFont val="Times New Roman"/>
        <family val="1"/>
      </rPr>
      <t>Хувь нийлүүлсэн хөрөнгийн хэмжээг бүртгэхдээ СЗХ-оос зөвшөөрсөн хэмжээгээр бүртгэнэ</t>
    </r>
    <r>
      <rPr>
        <sz val="11"/>
        <color indexed="30"/>
        <rFont val="Times New Roman"/>
        <family val="1"/>
      </rPr>
      <t xml:space="preserve">. </t>
    </r>
    <r>
      <rPr>
        <sz val="11"/>
        <color indexed="8"/>
        <rFont val="Times New Roman"/>
        <family val="1"/>
      </rPr>
      <t xml:space="preserve">           </t>
    </r>
    <r>
      <rPr>
        <b/>
        <sz val="11"/>
        <color indexed="10"/>
        <rFont val="Times New Roman"/>
        <family val="1"/>
      </rPr>
      <t>Жишээ нь:</t>
    </r>
    <r>
      <rPr>
        <sz val="11"/>
        <color indexed="8"/>
        <rFont val="Times New Roman"/>
        <family val="1"/>
      </rPr>
      <t xml:space="preserve"> "Гоёл" ХХК нь 10,000,000 төгрөгийн хувь нийлүүлсэн хөрөнгөтэй байхаар Хороонд бүртгүүлж, </t>
    </r>
    <r>
      <rPr>
        <sz val="11"/>
        <rFont val="Times New Roman"/>
        <family val="1"/>
      </rPr>
      <t>тусгай зөвшөөрлийн гэрчилгээний хавсралтад дээрх дүнгээр бичилт хийсэн бол</t>
    </r>
    <r>
      <rPr>
        <sz val="11"/>
        <color indexed="8"/>
        <rFont val="Times New Roman"/>
        <family val="1"/>
      </rPr>
      <t xml:space="preserve"> санхүүгийн тайлангийн өмч хэсэгт 10,000,000 төгрөгөөр хувь нийлүүлсэн хөрөнгийн хэмжээг бүртгэнэ.</t>
    </r>
  </si>
  <si>
    <r>
      <rPr>
        <b/>
        <sz val="11"/>
        <color indexed="30"/>
        <rFont val="Times New Roman"/>
        <family val="1"/>
      </rPr>
      <t>Мянган төгрөгөөр шивэх.</t>
    </r>
    <r>
      <rPr>
        <sz val="11"/>
        <rFont val="Times New Roman"/>
        <family val="1"/>
      </rPr>
      <t xml:space="preserve"> </t>
    </r>
    <r>
      <rPr>
        <b/>
        <sz val="11"/>
        <color indexed="10"/>
        <rFont val="Times New Roman"/>
        <family val="1"/>
      </rPr>
      <t>Жишээ нь:</t>
    </r>
    <r>
      <rPr>
        <sz val="11"/>
        <rFont val="Times New Roman"/>
        <family val="1"/>
      </rPr>
      <t xml:space="preserve"> 1,000,000.00 /нэг сая төгрөг/-ийг </t>
    </r>
    <r>
      <rPr>
        <b/>
        <sz val="11"/>
        <color indexed="30"/>
        <rFont val="Times New Roman"/>
        <family val="1"/>
      </rPr>
      <t xml:space="preserve">1,000.0 </t>
    </r>
    <r>
      <rPr>
        <sz val="11"/>
        <rFont val="Times New Roman"/>
        <family val="1"/>
      </rPr>
      <t>гэж мянгачилж тайлагнах.</t>
    </r>
  </si>
  <si>
    <r>
      <rPr>
        <b/>
        <sz val="11"/>
        <color indexed="36"/>
        <rFont val="Times New Roman"/>
        <family val="1"/>
      </rPr>
      <t>Мастер файлын нэр:</t>
    </r>
    <r>
      <rPr>
        <sz val="11"/>
        <color indexed="8"/>
        <rFont val="Times New Roman"/>
        <family val="1"/>
      </rPr>
      <t xml:space="preserve"> DPMSA-тайлангийн нэр тул нэршилийн ард аливаа үсэг оруулахгүй, </t>
    </r>
    <r>
      <rPr>
        <b/>
        <sz val="11"/>
        <color indexed="10"/>
        <rFont val="Times New Roman"/>
        <family val="1"/>
      </rPr>
      <t>XXXXXXX</t>
    </r>
    <r>
      <rPr>
        <sz val="11"/>
        <color indexed="8"/>
        <rFont val="Times New Roman"/>
        <family val="1"/>
      </rPr>
      <t xml:space="preserve">-ийн оронд компанийн регистрийн дугаарыг нөхөх, </t>
    </r>
    <r>
      <rPr>
        <b/>
        <sz val="11"/>
        <color indexed="36"/>
        <rFont val="Times New Roman"/>
        <family val="1"/>
      </rPr>
      <t>q</t>
    </r>
    <r>
      <rPr>
        <sz val="11"/>
        <color indexed="8"/>
        <rFont val="Times New Roman"/>
        <family val="1"/>
      </rPr>
      <t>-улирал гэсэн утга бөгөөд тус тэмдэглэгээг өөрчлөхгүй байх, 0</t>
    </r>
    <r>
      <rPr>
        <b/>
        <sz val="11"/>
        <color indexed="10"/>
        <rFont val="Times New Roman"/>
        <family val="1"/>
      </rPr>
      <t>Q</t>
    </r>
    <r>
      <rPr>
        <sz val="11"/>
        <color indexed="8"/>
        <rFont val="Times New Roman"/>
        <family val="1"/>
      </rPr>
      <t xml:space="preserve">-тухайн улирлын дугаар тул </t>
    </r>
    <r>
      <rPr>
        <b/>
        <sz val="11"/>
        <color indexed="10"/>
        <rFont val="Times New Roman"/>
        <family val="1"/>
      </rPr>
      <t>Q</t>
    </r>
    <r>
      <rPr>
        <sz val="11"/>
        <color indexed="8"/>
        <rFont val="Times New Roman"/>
        <family val="1"/>
      </rPr>
      <t xml:space="preserve">-ийн оронд тухайн улирлын дугаарыг нөхнө.                                                                                                                                                                      </t>
    </r>
    <r>
      <rPr>
        <b/>
        <sz val="11"/>
        <color indexed="36"/>
        <rFont val="Times New Roman"/>
        <family val="1"/>
      </rPr>
      <t>Жишээ нь:</t>
    </r>
    <r>
      <rPr>
        <sz val="11"/>
        <color indexed="8"/>
        <rFont val="Times New Roman"/>
        <family val="1"/>
      </rPr>
      <t xml:space="preserve"> "А" ХХК нь 1122334 гэсэн регистрийн дугаартай үед "Бизнесийн болон бүтцийн эрсдэлийн үнэлгээний тайлан"-г нэрлэхдээ </t>
    </r>
    <r>
      <rPr>
        <b/>
        <sz val="11"/>
        <color indexed="10"/>
        <rFont val="Times New Roman"/>
        <family val="1"/>
      </rPr>
      <t xml:space="preserve">DPMSA1122334q022020, </t>
    </r>
    <r>
      <rPr>
        <sz val="11"/>
        <rFont val="Times New Roman"/>
        <family val="1"/>
      </rPr>
      <t xml:space="preserve">хэрэв та </t>
    </r>
    <r>
      <rPr>
        <b/>
        <sz val="11"/>
        <color indexed="10"/>
        <rFont val="Times New Roman"/>
        <family val="1"/>
      </rPr>
      <t xml:space="preserve">иргэн </t>
    </r>
    <r>
      <rPr>
        <sz val="11"/>
        <rFont val="Times New Roman"/>
        <family val="1"/>
      </rPr>
      <t>бол цахим шуудангаар хүргүүлсэн</t>
    </r>
    <r>
      <rPr>
        <b/>
        <sz val="11"/>
        <color indexed="10"/>
        <rFont val="Times New Roman"/>
        <family val="1"/>
      </rPr>
      <t xml:space="preserve"> нэвтрэх нэрээр</t>
    </r>
    <r>
      <rPr>
        <sz val="11"/>
        <rFont val="Times New Roman"/>
        <family val="1"/>
      </rPr>
      <t xml:space="preserve"> өөрийн тайланг нэрлэхийг анхаарна уу. </t>
    </r>
    <r>
      <rPr>
        <b/>
        <sz val="11"/>
        <color indexed="10"/>
        <rFont val="Times New Roman"/>
        <family val="1"/>
      </rPr>
      <t>DPMSA9999q062020</t>
    </r>
  </si>
  <si>
    <r>
      <t xml:space="preserve">Тайланд огноог тэмдэглэхдээ: ОООО/СС/ӨӨ гэсэн дарааллаар нөхөх бөгөөд зөвхөн ташуу зураасаар тэмдэглэхийг анхаарна уу. </t>
    </r>
    <r>
      <rPr>
        <b/>
        <sz val="11"/>
        <color indexed="36"/>
        <rFont val="Times New Roman"/>
        <family val="1"/>
      </rPr>
      <t xml:space="preserve">Жишээ: </t>
    </r>
    <r>
      <rPr>
        <b/>
        <sz val="11"/>
        <color indexed="10"/>
        <rFont val="Times New Roman"/>
        <family val="1"/>
      </rPr>
      <t xml:space="preserve">2020/06/30 </t>
    </r>
  </si>
  <si>
    <t>Нүдэнд (cell) аливаа бодолт хийж болохгүй зөвхөн гараас анхны утга оруулахыг анхаарна уу. Жишээ: (=20+200) эсвэл ( =A1+A2) бичилт оруулахыг хориглоно.</t>
  </si>
  <si>
    <t>Нүдэнд оруулах тоон утгын нарийвчлал нь зуу (0.99)-ны нарийвчлалаас хэтрэхгүй. Жишээ: зөв 200,265.23 | буруу 200,236.256</t>
  </si>
  <si>
    <t>Copy, Paste хийхдээ "values" буюу томъёогүй форматаар хуулна уу.</t>
  </si>
  <si>
    <r>
      <t>Сонголт хийх мөрүүдэд гараас утга оруулахгүй зөвхөн заасан хариултуудаас сонгохыг анхаарна уу.</t>
    </r>
    <r>
      <rPr>
        <b/>
        <i/>
        <sz val="11"/>
        <color indexed="10"/>
        <rFont val="Times New Roman"/>
        <family val="1"/>
      </rPr>
      <t xml:space="preserve">             </t>
    </r>
  </si>
  <si>
    <t>Танай компанид Санхүүгийн зохицуулах хорооноос үнэт металл, үнэт чулууны, эсхүл тэдгээрээр хийсэн эдлэлийн арилжаа эрхлэгчийн үйл ажиллагаа эрхлэх тусгай зөвшөөрөл олгосон тул Хорооны 2023 оны 233 дугаар тогтоолоор баталсан "Үнэт металл, үнэт чулууны, эсхүл тэдгээрээр хийсэн эдлэлийн арилжаа эрхлэгчийн үйл ажиллагаанд зайны болон газар дээр хяналт шалгалт хийх журам"-д заасны дагуу холбогдох тайлан мэдээг заасан хугацаанд ирүүлнэ үү. Тайлан мэдээг гаргах, мөн Хорооны Фин-А системд тайлагнахад дараах зөвлөмжийг хүргүүлж байна. Үүнд:</t>
  </si>
  <si>
    <t>ХУУЛИЙН ЭТГЭЭДИЙН НЭР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</si>
</sst>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22" x14ac:knownFonts="1">
    <font>
      <sz val="11"/>
      <color theme="1"/>
      <name val="Calibri"/>
      <family val="2"/>
      <scheme val="minor"/>
    </font>
    <font>
      <sz val="11"/>
      <color indexed="8"/>
      <name val="Times New Roman"/>
      <family val="1"/>
    </font>
    <font>
      <sz val="10"/>
      <name val="Times New Roman"/>
      <family val="1"/>
    </font>
    <font>
      <sz val="11"/>
      <name val="Times New Roman"/>
      <family val="1"/>
    </font>
    <font>
      <b/>
      <sz val="11"/>
      <color indexed="10"/>
      <name val="Times New Roman"/>
      <family val="1"/>
    </font>
    <font>
      <b/>
      <sz val="10"/>
      <name val="Times New Roman"/>
      <family val="1"/>
    </font>
    <font>
      <sz val="10"/>
      <name val="Arial"/>
      <family val="2"/>
    </font>
    <font>
      <b/>
      <sz val="11"/>
      <color indexed="36"/>
      <name val="Times New Roman"/>
      <family val="1"/>
    </font>
    <font>
      <b/>
      <sz val="11"/>
      <name val="Times New Roman"/>
      <family val="1"/>
    </font>
    <font>
      <b/>
      <sz val="11"/>
      <color indexed="30"/>
      <name val="Times New Roman"/>
      <family val="1"/>
    </font>
    <font>
      <sz val="11"/>
      <color indexed="30"/>
      <name val="Times New Roman"/>
      <family val="1"/>
    </font>
    <font>
      <b/>
      <sz val="10"/>
      <color indexed="10"/>
      <name val="Times New Roman"/>
      <family val="1"/>
    </font>
    <font>
      <b/>
      <sz val="10"/>
      <color indexed="56"/>
      <name val="Times New Roman"/>
      <family val="1"/>
    </font>
    <font>
      <b/>
      <i/>
      <sz val="10"/>
      <name val="Times New Roman"/>
      <family val="1"/>
    </font>
    <font>
      <sz val="11"/>
      <color theme="1"/>
      <name val="Calibri"/>
      <family val="2"/>
      <scheme val="minor"/>
    </font>
    <font>
      <sz val="11"/>
      <color theme="1"/>
      <name val="Times New Roman"/>
      <family val="1"/>
    </font>
    <font>
      <sz val="10"/>
      <color theme="1"/>
      <name val="Times New Roman"/>
      <family val="1"/>
    </font>
    <font>
      <sz val="10"/>
      <color rgb="FF000000"/>
      <name val="Times New Roman"/>
      <family val="1"/>
    </font>
    <font>
      <b/>
      <sz val="10"/>
      <color rgb="FFFF0000"/>
      <name val="Times New Roman"/>
      <family val="1"/>
    </font>
    <font>
      <i/>
      <sz val="10"/>
      <color theme="1"/>
      <name val="Times New Roman"/>
      <family val="1"/>
    </font>
    <font>
      <b/>
      <sz val="10"/>
      <color rgb="FF002060"/>
      <name val="Times New Roman"/>
      <family val="1"/>
    </font>
    <font>
      <b/>
      <i/>
      <sz val="11"/>
      <color indexed="10"/>
      <name val="Times New Roman"/>
      <family val="1"/>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2" tint="-9.9978637043366805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4" fillId="0" borderId="0" applyFont="0" applyFill="0" applyBorder="0" applyAlignment="0" applyProtection="0"/>
    <xf numFmtId="0" fontId="6" fillId="0" borderId="0"/>
  </cellStyleXfs>
  <cellXfs count="75">
    <xf numFmtId="0" fontId="0" fillId="0" borderId="0" xfId="0"/>
    <xf numFmtId="165" fontId="2" fillId="0" borderId="3" xfId="0" applyNumberFormat="1" applyFont="1" applyBorder="1" applyAlignment="1" applyProtection="1">
      <alignment horizontal="right" vertical="center" wrapText="1"/>
      <protection locked="0"/>
    </xf>
    <xf numFmtId="43" fontId="17" fillId="3" borderId="1" xfId="1" applyFont="1" applyFill="1" applyBorder="1" applyAlignment="1" applyProtection="1">
      <alignment vertical="center"/>
      <protection locked="0"/>
    </xf>
    <xf numFmtId="43" fontId="5" fillId="0" borderId="1" xfId="1" applyFont="1" applyBorder="1" applyAlignment="1" applyProtection="1">
      <alignment vertical="center"/>
      <protection locked="0"/>
    </xf>
    <xf numFmtId="43" fontId="2" fillId="0" borderId="1" xfId="1" applyFont="1" applyBorder="1" applyAlignment="1" applyProtection="1">
      <alignment vertical="center" wrapText="1"/>
      <protection locked="0"/>
    </xf>
    <xf numFmtId="43" fontId="2" fillId="0" borderId="1" xfId="1" applyFont="1" applyBorder="1" applyAlignment="1" applyProtection="1">
      <alignment vertical="center"/>
      <protection locked="0"/>
    </xf>
    <xf numFmtId="0" fontId="16" fillId="0" borderId="0" xfId="0" applyFont="1" applyProtection="1">
      <protection locked="0"/>
    </xf>
    <xf numFmtId="0" fontId="16" fillId="0" borderId="0" xfId="0" applyFont="1" applyAlignment="1" applyProtection="1">
      <alignment horizontal="center"/>
      <protection locked="0"/>
    </xf>
    <xf numFmtId="0" fontId="15" fillId="3" borderId="1" xfId="0" applyFont="1" applyFill="1" applyBorder="1" applyAlignment="1" applyProtection="1">
      <alignment horizontal="center"/>
      <protection hidden="1"/>
    </xf>
    <xf numFmtId="0" fontId="15" fillId="0" borderId="0" xfId="0" applyFont="1" applyProtection="1">
      <protection hidden="1"/>
    </xf>
    <xf numFmtId="0" fontId="15" fillId="3" borderId="1" xfId="0" applyFont="1" applyFill="1" applyBorder="1" applyAlignment="1" applyProtection="1">
      <alignment horizontal="center" vertical="center" wrapText="1"/>
      <protection hidden="1"/>
    </xf>
    <xf numFmtId="0" fontId="15" fillId="3" borderId="1" xfId="0" applyFont="1" applyFill="1" applyBorder="1" applyAlignment="1" applyProtection="1">
      <alignment horizontal="center" vertical="center"/>
      <protection hidden="1"/>
    </xf>
    <xf numFmtId="0" fontId="15" fillId="0" borderId="0" xfId="0" applyFont="1" applyAlignment="1" applyProtection="1">
      <alignment horizontal="center"/>
      <protection hidden="1"/>
    </xf>
    <xf numFmtId="0" fontId="16" fillId="0" borderId="0" xfId="0" applyFont="1" applyProtection="1">
      <protection hidden="1"/>
    </xf>
    <xf numFmtId="0" fontId="18" fillId="3" borderId="0" xfId="0" applyFont="1" applyFill="1" applyAlignment="1" applyProtection="1">
      <alignment horizontal="center"/>
      <protection hidden="1"/>
    </xf>
    <xf numFmtId="0" fontId="18" fillId="3" borderId="0" xfId="0" applyFont="1" applyFill="1" applyAlignment="1" applyProtection="1">
      <alignment horizontal="center" vertical="center"/>
      <protection hidden="1"/>
    </xf>
    <xf numFmtId="0" fontId="13" fillId="3" borderId="0" xfId="0" applyFont="1" applyFill="1" applyAlignment="1" applyProtection="1">
      <alignment horizontal="right" vertical="center"/>
      <protection hidden="1"/>
    </xf>
    <xf numFmtId="0" fontId="5" fillId="0" borderId="1" xfId="0" applyFont="1" applyBorder="1" applyAlignment="1" applyProtection="1">
      <alignment horizontal="center" vertical="center" wrapText="1"/>
      <protection hidden="1"/>
    </xf>
    <xf numFmtId="164" fontId="5" fillId="2" borderId="4" xfId="0" applyNumberFormat="1" applyFont="1" applyFill="1" applyBorder="1" applyAlignment="1" applyProtection="1">
      <alignment horizontal="right" vertical="center" wrapText="1"/>
      <protection hidden="1"/>
    </xf>
    <xf numFmtId="164" fontId="5" fillId="2" borderId="4" xfId="0" applyNumberFormat="1" applyFont="1" applyFill="1" applyBorder="1" applyAlignment="1" applyProtection="1">
      <alignment horizontal="left" vertical="center" wrapText="1"/>
      <protection hidden="1"/>
    </xf>
    <xf numFmtId="165" fontId="2" fillId="2" borderId="4" xfId="0" applyNumberFormat="1" applyFont="1" applyFill="1" applyBorder="1" applyAlignment="1" applyProtection="1">
      <alignment horizontal="right" vertical="center" wrapText="1"/>
      <protection hidden="1"/>
    </xf>
    <xf numFmtId="0" fontId="18" fillId="0" borderId="0" xfId="0" applyFont="1" applyProtection="1">
      <protection hidden="1"/>
    </xf>
    <xf numFmtId="164" fontId="5" fillId="2" borderId="3" xfId="0" applyNumberFormat="1" applyFont="1" applyFill="1" applyBorder="1" applyAlignment="1" applyProtection="1">
      <alignment horizontal="right" vertical="center" wrapText="1"/>
      <protection hidden="1"/>
    </xf>
    <xf numFmtId="164" fontId="5" fillId="2" borderId="3" xfId="0" applyNumberFormat="1" applyFont="1" applyFill="1" applyBorder="1" applyAlignment="1" applyProtection="1">
      <alignment horizontal="left" vertical="center" wrapText="1"/>
      <protection hidden="1"/>
    </xf>
    <xf numFmtId="165" fontId="2" fillId="2" borderId="3" xfId="0" applyNumberFormat="1" applyFont="1" applyFill="1" applyBorder="1" applyAlignment="1" applyProtection="1">
      <alignment horizontal="right" vertical="center" wrapText="1"/>
      <protection hidden="1"/>
    </xf>
    <xf numFmtId="164" fontId="2" fillId="0" borderId="3" xfId="0" applyNumberFormat="1" applyFont="1" applyBorder="1" applyAlignment="1" applyProtection="1">
      <alignment horizontal="right" vertical="center" wrapText="1"/>
      <protection hidden="1"/>
    </xf>
    <xf numFmtId="164" fontId="2" fillId="0" borderId="3" xfId="0" applyNumberFormat="1" applyFont="1" applyBorder="1" applyAlignment="1" applyProtection="1">
      <alignment horizontal="left" vertical="center" wrapText="1"/>
      <protection hidden="1"/>
    </xf>
    <xf numFmtId="165" fontId="2" fillId="0" borderId="3" xfId="0" applyNumberFormat="1" applyFont="1" applyBorder="1" applyAlignment="1" applyProtection="1">
      <alignment horizontal="right" vertical="center" wrapText="1"/>
      <protection hidden="1"/>
    </xf>
    <xf numFmtId="165" fontId="18" fillId="5" borderId="0" xfId="0" applyNumberFormat="1" applyFont="1" applyFill="1" applyAlignment="1" applyProtection="1">
      <alignment vertical="center"/>
      <protection hidden="1"/>
    </xf>
    <xf numFmtId="0" fontId="20" fillId="0" borderId="0" xfId="0" applyFont="1" applyAlignment="1" applyProtection="1">
      <alignment wrapText="1"/>
      <protection hidden="1"/>
    </xf>
    <xf numFmtId="165" fontId="5" fillId="2" borderId="3" xfId="0" applyNumberFormat="1" applyFont="1" applyFill="1" applyBorder="1" applyAlignment="1" applyProtection="1">
      <alignment horizontal="right" vertical="center" wrapText="1"/>
      <protection hidden="1"/>
    </xf>
    <xf numFmtId="164" fontId="2" fillId="2" borderId="3" xfId="0" applyNumberFormat="1" applyFont="1" applyFill="1" applyBorder="1" applyAlignment="1" applyProtection="1">
      <alignment horizontal="right" vertical="center" wrapText="1"/>
      <protection hidden="1"/>
    </xf>
    <xf numFmtId="164" fontId="5" fillId="0" borderId="3" xfId="0" applyNumberFormat="1" applyFont="1" applyBorder="1" applyAlignment="1" applyProtection="1">
      <alignment horizontal="left" vertical="center" wrapText="1"/>
      <protection hidden="1"/>
    </xf>
    <xf numFmtId="164" fontId="5" fillId="3" borderId="3" xfId="0" applyNumberFormat="1" applyFont="1" applyFill="1" applyBorder="1" applyAlignment="1" applyProtection="1">
      <alignment horizontal="left" vertical="center" wrapText="1"/>
      <protection hidden="1"/>
    </xf>
    <xf numFmtId="165" fontId="2" fillId="3" borderId="3" xfId="0" applyNumberFormat="1" applyFont="1" applyFill="1" applyBorder="1" applyAlignment="1" applyProtection="1">
      <alignment horizontal="right" vertical="center" wrapText="1"/>
      <protection hidden="1"/>
    </xf>
    <xf numFmtId="164" fontId="5" fillId="4" borderId="3" xfId="0" applyNumberFormat="1" applyFont="1" applyFill="1" applyBorder="1" applyAlignment="1" applyProtection="1">
      <alignment horizontal="right" vertical="center" wrapText="1"/>
      <protection hidden="1"/>
    </xf>
    <xf numFmtId="164" fontId="5" fillId="4" borderId="3" xfId="0" applyNumberFormat="1" applyFont="1" applyFill="1" applyBorder="1" applyAlignment="1" applyProtection="1">
      <alignment horizontal="left" vertical="center" wrapText="1"/>
      <protection hidden="1"/>
    </xf>
    <xf numFmtId="165" fontId="5" fillId="4" borderId="3" xfId="0" applyNumberFormat="1" applyFont="1" applyFill="1" applyBorder="1" applyAlignment="1" applyProtection="1">
      <alignment horizontal="right" vertical="center" wrapText="1"/>
      <protection hidden="1"/>
    </xf>
    <xf numFmtId="39" fontId="18" fillId="5" borderId="0" xfId="0" applyNumberFormat="1" applyFont="1" applyFill="1" applyAlignment="1" applyProtection="1">
      <alignment vertical="center"/>
      <protection hidden="1"/>
    </xf>
    <xf numFmtId="0" fontId="16" fillId="0" borderId="0" xfId="0" applyFont="1" applyAlignment="1" applyProtection="1">
      <alignment horizontal="right" vertical="center"/>
      <protection hidden="1"/>
    </xf>
    <xf numFmtId="0" fontId="16" fillId="0" borderId="0" xfId="0" applyFont="1" applyAlignment="1" applyProtection="1">
      <alignment vertical="center"/>
      <protection hidden="1"/>
    </xf>
    <xf numFmtId="0" fontId="16" fillId="0" borderId="0" xfId="0" applyFont="1" applyAlignment="1" applyProtection="1">
      <alignment horizontal="center"/>
      <protection hidden="1"/>
    </xf>
    <xf numFmtId="0" fontId="19" fillId="0" borderId="0" xfId="0" applyFont="1" applyAlignment="1" applyProtection="1">
      <alignment horizontal="right"/>
      <protection hidden="1"/>
    </xf>
    <xf numFmtId="0" fontId="2" fillId="0" borderId="1" xfId="2" applyFont="1" applyBorder="1" applyAlignment="1" applyProtection="1">
      <alignment horizontal="center" vertical="center" wrapText="1"/>
      <protection hidden="1"/>
    </xf>
    <xf numFmtId="43" fontId="2" fillId="0" borderId="1" xfId="1" applyFont="1" applyBorder="1" applyAlignment="1" applyProtection="1">
      <alignment horizontal="center" vertical="center" wrapText="1"/>
      <protection hidden="1"/>
    </xf>
    <xf numFmtId="0" fontId="2" fillId="0" borderId="1" xfId="2" applyFont="1" applyBorder="1" applyAlignment="1" applyProtection="1">
      <alignment horizontal="left" vertical="center" wrapText="1"/>
      <protection hidden="1"/>
    </xf>
    <xf numFmtId="0" fontId="5" fillId="2" borderId="1" xfId="2" applyFont="1" applyFill="1" applyBorder="1" applyAlignment="1" applyProtection="1">
      <alignment horizontal="center" vertical="center" wrapText="1"/>
      <protection hidden="1"/>
    </xf>
    <xf numFmtId="0" fontId="5" fillId="2" borderId="1" xfId="2" applyFont="1" applyFill="1" applyBorder="1" applyAlignment="1" applyProtection="1">
      <alignment horizontal="left" vertical="center" wrapText="1"/>
      <protection hidden="1"/>
    </xf>
    <xf numFmtId="43" fontId="5" fillId="2" borderId="1" xfId="1" applyFont="1" applyFill="1" applyBorder="1" applyAlignment="1" applyProtection="1">
      <alignment vertical="center"/>
      <protection hidden="1"/>
    </xf>
    <xf numFmtId="0" fontId="2" fillId="0" borderId="1" xfId="2" applyFont="1" applyBorder="1" applyAlignment="1" applyProtection="1">
      <alignment vertical="center" wrapText="1"/>
      <protection hidden="1"/>
    </xf>
    <xf numFmtId="0" fontId="5" fillId="0" borderId="1" xfId="2" applyFont="1" applyBorder="1" applyAlignment="1" applyProtection="1">
      <alignment horizontal="left" vertical="center" wrapText="1"/>
      <protection hidden="1"/>
    </xf>
    <xf numFmtId="43" fontId="5" fillId="2" borderId="1" xfId="1" applyFont="1" applyFill="1" applyBorder="1" applyAlignment="1" applyProtection="1">
      <alignment vertical="center" wrapText="1"/>
      <protection hidden="1"/>
    </xf>
    <xf numFmtId="0" fontId="16" fillId="0" borderId="0" xfId="0" applyFont="1" applyAlignment="1" applyProtection="1">
      <alignment horizontal="right"/>
      <protection hidden="1"/>
    </xf>
    <xf numFmtId="0" fontId="5" fillId="0" borderId="3" xfId="0" applyFont="1" applyBorder="1" applyAlignment="1" applyProtection="1">
      <alignment horizontal="center" vertical="center" wrapText="1"/>
      <protection hidden="1"/>
    </xf>
    <xf numFmtId="0" fontId="15" fillId="0" borderId="0" xfId="0" applyFont="1" applyAlignment="1" applyProtection="1">
      <alignment horizontal="center" vertical="center"/>
      <protection hidden="1"/>
    </xf>
    <xf numFmtId="0" fontId="2" fillId="0" borderId="3" xfId="0" applyFont="1" applyBorder="1" applyAlignment="1" applyProtection="1">
      <alignment horizontal="center" vertical="center" wrapText="1"/>
      <protection hidden="1"/>
    </xf>
    <xf numFmtId="0" fontId="2" fillId="2" borderId="3" xfId="0" applyFont="1" applyFill="1" applyBorder="1" applyAlignment="1" applyProtection="1">
      <alignment horizontal="center" vertical="center" wrapText="1"/>
      <protection hidden="1"/>
    </xf>
    <xf numFmtId="164" fontId="5" fillId="0" borderId="0" xfId="0" applyNumberFormat="1" applyFont="1" applyAlignment="1" applyProtection="1">
      <alignment horizontal="left" vertical="center" wrapText="1"/>
      <protection hidden="1"/>
    </xf>
    <xf numFmtId="164" fontId="2" fillId="0" borderId="0" xfId="0" applyNumberFormat="1" applyFont="1" applyAlignment="1" applyProtection="1">
      <alignment horizontal="left" vertical="center" wrapText="1"/>
      <protection hidden="1"/>
    </xf>
    <xf numFmtId="0" fontId="5" fillId="0" borderId="1" xfId="0" applyFont="1" applyBorder="1" applyAlignment="1" applyProtection="1">
      <alignment horizontal="center" vertical="center" wrapText="1"/>
      <protection locked="0"/>
    </xf>
    <xf numFmtId="0" fontId="15" fillId="3" borderId="1" xfId="0" applyFont="1" applyFill="1" applyBorder="1" applyAlignment="1" applyProtection="1">
      <alignment horizontal="left" vertical="center"/>
      <protection hidden="1"/>
    </xf>
    <xf numFmtId="0" fontId="15" fillId="3" borderId="2" xfId="0" applyFont="1" applyFill="1" applyBorder="1" applyAlignment="1" applyProtection="1">
      <alignment horizontal="left" vertical="center"/>
      <protection hidden="1"/>
    </xf>
    <xf numFmtId="0" fontId="15" fillId="3" borderId="6" xfId="0" applyFont="1" applyFill="1" applyBorder="1" applyAlignment="1" applyProtection="1">
      <alignment horizontal="left" vertical="center"/>
      <protection hidden="1"/>
    </xf>
    <xf numFmtId="0" fontId="15" fillId="3" borderId="7" xfId="0" applyFont="1" applyFill="1" applyBorder="1" applyAlignment="1" applyProtection="1">
      <alignment horizontal="left" vertical="center"/>
      <protection hidden="1"/>
    </xf>
    <xf numFmtId="0" fontId="15" fillId="3" borderId="1" xfId="0" applyFont="1" applyFill="1" applyBorder="1" applyAlignment="1" applyProtection="1">
      <alignment horizontal="left" vertical="center" wrapText="1"/>
      <protection hidden="1"/>
    </xf>
    <xf numFmtId="0" fontId="8" fillId="3" borderId="1" xfId="0" applyFont="1" applyFill="1" applyBorder="1" applyAlignment="1" applyProtection="1">
      <alignment horizontal="center" vertical="center"/>
      <protection hidden="1"/>
    </xf>
    <xf numFmtId="0" fontId="3" fillId="3" borderId="1" xfId="0" applyFont="1" applyFill="1" applyBorder="1" applyAlignment="1" applyProtection="1">
      <alignment horizontal="left" vertical="center" wrapText="1"/>
      <protection hidden="1"/>
    </xf>
    <xf numFmtId="0" fontId="16" fillId="0" borderId="0" xfId="0" applyFont="1" applyAlignment="1" applyProtection="1">
      <alignment horizontal="center"/>
      <protection hidden="1"/>
    </xf>
    <xf numFmtId="0" fontId="18" fillId="0" borderId="0" xfId="0" applyFont="1" applyAlignment="1" applyProtection="1">
      <alignment horizontal="center"/>
      <protection locked="0"/>
    </xf>
    <xf numFmtId="0" fontId="16" fillId="0" borderId="0" xfId="0" applyFont="1" applyAlignment="1" applyProtection="1">
      <alignment horizontal="center" vertical="center"/>
      <protection locked="0"/>
    </xf>
    <xf numFmtId="0" fontId="18" fillId="0" borderId="0" xfId="0" applyFont="1" applyAlignment="1" applyProtection="1">
      <alignment horizontal="center"/>
      <protection hidden="1"/>
    </xf>
    <xf numFmtId="0" fontId="18" fillId="0" borderId="5" xfId="0" applyFont="1" applyBorder="1" applyAlignment="1" applyProtection="1">
      <alignment horizontal="center"/>
      <protection hidden="1"/>
    </xf>
    <xf numFmtId="0" fontId="16" fillId="0" borderId="0" xfId="0" applyFont="1" applyAlignment="1" applyProtection="1">
      <alignment horizontal="center"/>
      <protection locked="0"/>
    </xf>
    <xf numFmtId="0" fontId="18" fillId="0" borderId="0" xfId="0" applyFont="1" applyAlignment="1" applyProtection="1">
      <alignment horizontal="center" vertical="center"/>
      <protection hidden="1"/>
    </xf>
    <xf numFmtId="0" fontId="15" fillId="0" borderId="0" xfId="0" applyFont="1" applyAlignment="1" applyProtection="1">
      <alignment horizontal="center"/>
      <protection hidden="1"/>
    </xf>
  </cellXfs>
  <cellStyles count="3">
    <cellStyle name="Comma" xfId="1" builtinId="3"/>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altor/sudalgaa/MASTER%20FILE/2020Q2-2021Q3/REAAXXXXXXXq0Q20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sheetName val="RCA"/>
      <sheetName val="BS"/>
      <sheetName val="IS"/>
      <sheetName val="CFS"/>
      <sheetName val="SRE"/>
    </sheetNames>
    <sheetDataSet>
      <sheetData sheetId="0"/>
      <sheetData sheetId="1">
        <row r="31">
          <cell r="B31" t="str">
            <v>Тайланг үнэн зөв гаргасан:</v>
          </cell>
        </row>
        <row r="32">
          <cell r="B32" t="str">
            <v>Гүйцэтгэх захирал</v>
          </cell>
        </row>
      </sheetData>
      <sheetData sheetId="2">
        <row r="3">
          <cell r="D3" t="str">
            <v>/мянган төгрөг/</v>
          </cell>
        </row>
        <row r="69">
          <cell r="B69" t="str">
            <v>Тайланг үнэн зөв гаргасан:</v>
          </cell>
        </row>
        <row r="70">
          <cell r="B70" t="str">
            <v>Гүйцэтгэх захирал</v>
          </cell>
        </row>
        <row r="71">
          <cell r="B71" t="str">
            <v xml:space="preserve">Нягтлан бодогч </v>
          </cell>
        </row>
      </sheetData>
      <sheetData sheetId="3">
        <row r="34">
          <cell r="B34" t="str">
            <v>Тайланг үнэн зөв гаргасан:</v>
          </cell>
        </row>
        <row r="35">
          <cell r="B35" t="str">
            <v>Гүйцэтгэх захирал</v>
          </cell>
        </row>
        <row r="36">
          <cell r="B36" t="str">
            <v xml:space="preserve">Нягтлан бодогч </v>
          </cell>
        </row>
      </sheetData>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L12"/>
  <sheetViews>
    <sheetView workbookViewId="0">
      <selection sqref="A1:XFD1048576"/>
    </sheetView>
  </sheetViews>
  <sheetFormatPr defaultRowHeight="15" x14ac:dyDescent="0.25"/>
  <cols>
    <col min="1" max="1" width="5.85546875" style="12" customWidth="1"/>
    <col min="2" max="11" width="9.140625" style="9"/>
    <col min="12" max="12" width="10.42578125" style="9" customWidth="1"/>
    <col min="13" max="256" width="9.140625" style="9"/>
    <col min="257" max="257" width="5.85546875" style="9" customWidth="1"/>
    <col min="258" max="267" width="9.140625" style="9"/>
    <col min="268" max="268" width="10.42578125" style="9" customWidth="1"/>
    <col min="269" max="512" width="9.140625" style="9"/>
    <col min="513" max="513" width="5.85546875" style="9" customWidth="1"/>
    <col min="514" max="523" width="9.140625" style="9"/>
    <col min="524" max="524" width="10.42578125" style="9" customWidth="1"/>
    <col min="525" max="768" width="9.140625" style="9"/>
    <col min="769" max="769" width="5.85546875" style="9" customWidth="1"/>
    <col min="770" max="779" width="9.140625" style="9"/>
    <col min="780" max="780" width="10.42578125" style="9" customWidth="1"/>
    <col min="781" max="1024" width="9.140625" style="9"/>
    <col min="1025" max="1025" width="5.85546875" style="9" customWidth="1"/>
    <col min="1026" max="1035" width="9.140625" style="9"/>
    <col min="1036" max="1036" width="10.42578125" style="9" customWidth="1"/>
    <col min="1037" max="1280" width="9.140625" style="9"/>
    <col min="1281" max="1281" width="5.85546875" style="9" customWidth="1"/>
    <col min="1282" max="1291" width="9.140625" style="9"/>
    <col min="1292" max="1292" width="10.42578125" style="9" customWidth="1"/>
    <col min="1293" max="1536" width="9.140625" style="9"/>
    <col min="1537" max="1537" width="5.85546875" style="9" customWidth="1"/>
    <col min="1538" max="1547" width="9.140625" style="9"/>
    <col min="1548" max="1548" width="10.42578125" style="9" customWidth="1"/>
    <col min="1549" max="1792" width="9.140625" style="9"/>
    <col min="1793" max="1793" width="5.85546875" style="9" customWidth="1"/>
    <col min="1794" max="1803" width="9.140625" style="9"/>
    <col min="1804" max="1804" width="10.42578125" style="9" customWidth="1"/>
    <col min="1805" max="2048" width="9.140625" style="9"/>
    <col min="2049" max="2049" width="5.85546875" style="9" customWidth="1"/>
    <col min="2050" max="2059" width="9.140625" style="9"/>
    <col min="2060" max="2060" width="10.42578125" style="9" customWidth="1"/>
    <col min="2061" max="2304" width="9.140625" style="9"/>
    <col min="2305" max="2305" width="5.85546875" style="9" customWidth="1"/>
    <col min="2306" max="2315" width="9.140625" style="9"/>
    <col min="2316" max="2316" width="10.42578125" style="9" customWidth="1"/>
    <col min="2317" max="2560" width="9.140625" style="9"/>
    <col min="2561" max="2561" width="5.85546875" style="9" customWidth="1"/>
    <col min="2562" max="2571" width="9.140625" style="9"/>
    <col min="2572" max="2572" width="10.42578125" style="9" customWidth="1"/>
    <col min="2573" max="2816" width="9.140625" style="9"/>
    <col min="2817" max="2817" width="5.85546875" style="9" customWidth="1"/>
    <col min="2818" max="2827" width="9.140625" style="9"/>
    <col min="2828" max="2828" width="10.42578125" style="9" customWidth="1"/>
    <col min="2829" max="3072" width="9.140625" style="9"/>
    <col min="3073" max="3073" width="5.85546875" style="9" customWidth="1"/>
    <col min="3074" max="3083" width="9.140625" style="9"/>
    <col min="3084" max="3084" width="10.42578125" style="9" customWidth="1"/>
    <col min="3085" max="3328" width="9.140625" style="9"/>
    <col min="3329" max="3329" width="5.85546875" style="9" customWidth="1"/>
    <col min="3330" max="3339" width="9.140625" style="9"/>
    <col min="3340" max="3340" width="10.42578125" style="9" customWidth="1"/>
    <col min="3341" max="3584" width="9.140625" style="9"/>
    <col min="3585" max="3585" width="5.85546875" style="9" customWidth="1"/>
    <col min="3586" max="3595" width="9.140625" style="9"/>
    <col min="3596" max="3596" width="10.42578125" style="9" customWidth="1"/>
    <col min="3597" max="3840" width="9.140625" style="9"/>
    <col min="3841" max="3841" width="5.85546875" style="9" customWidth="1"/>
    <col min="3842" max="3851" width="9.140625" style="9"/>
    <col min="3852" max="3852" width="10.42578125" style="9" customWidth="1"/>
    <col min="3853" max="4096" width="9.140625" style="9"/>
    <col min="4097" max="4097" width="5.85546875" style="9" customWidth="1"/>
    <col min="4098" max="4107" width="9.140625" style="9"/>
    <col min="4108" max="4108" width="10.42578125" style="9" customWidth="1"/>
    <col min="4109" max="4352" width="9.140625" style="9"/>
    <col min="4353" max="4353" width="5.85546875" style="9" customWidth="1"/>
    <col min="4354" max="4363" width="9.140625" style="9"/>
    <col min="4364" max="4364" width="10.42578125" style="9" customWidth="1"/>
    <col min="4365" max="4608" width="9.140625" style="9"/>
    <col min="4609" max="4609" width="5.85546875" style="9" customWidth="1"/>
    <col min="4610" max="4619" width="9.140625" style="9"/>
    <col min="4620" max="4620" width="10.42578125" style="9" customWidth="1"/>
    <col min="4621" max="4864" width="9.140625" style="9"/>
    <col min="4865" max="4865" width="5.85546875" style="9" customWidth="1"/>
    <col min="4866" max="4875" width="9.140625" style="9"/>
    <col min="4876" max="4876" width="10.42578125" style="9" customWidth="1"/>
    <col min="4877" max="5120" width="9.140625" style="9"/>
    <col min="5121" max="5121" width="5.85546875" style="9" customWidth="1"/>
    <col min="5122" max="5131" width="9.140625" style="9"/>
    <col min="5132" max="5132" width="10.42578125" style="9" customWidth="1"/>
    <col min="5133" max="5376" width="9.140625" style="9"/>
    <col min="5377" max="5377" width="5.85546875" style="9" customWidth="1"/>
    <col min="5378" max="5387" width="9.140625" style="9"/>
    <col min="5388" max="5388" width="10.42578125" style="9" customWidth="1"/>
    <col min="5389" max="5632" width="9.140625" style="9"/>
    <col min="5633" max="5633" width="5.85546875" style="9" customWidth="1"/>
    <col min="5634" max="5643" width="9.140625" style="9"/>
    <col min="5644" max="5644" width="10.42578125" style="9" customWidth="1"/>
    <col min="5645" max="5888" width="9.140625" style="9"/>
    <col min="5889" max="5889" width="5.85546875" style="9" customWidth="1"/>
    <col min="5890" max="5899" width="9.140625" style="9"/>
    <col min="5900" max="5900" width="10.42578125" style="9" customWidth="1"/>
    <col min="5901" max="6144" width="9.140625" style="9"/>
    <col min="6145" max="6145" width="5.85546875" style="9" customWidth="1"/>
    <col min="6146" max="6155" width="9.140625" style="9"/>
    <col min="6156" max="6156" width="10.42578125" style="9" customWidth="1"/>
    <col min="6157" max="6400" width="9.140625" style="9"/>
    <col min="6401" max="6401" width="5.85546875" style="9" customWidth="1"/>
    <col min="6402" max="6411" width="9.140625" style="9"/>
    <col min="6412" max="6412" width="10.42578125" style="9" customWidth="1"/>
    <col min="6413" max="6656" width="9.140625" style="9"/>
    <col min="6657" max="6657" width="5.85546875" style="9" customWidth="1"/>
    <col min="6658" max="6667" width="9.140625" style="9"/>
    <col min="6668" max="6668" width="10.42578125" style="9" customWidth="1"/>
    <col min="6669" max="6912" width="9.140625" style="9"/>
    <col min="6913" max="6913" width="5.85546875" style="9" customWidth="1"/>
    <col min="6914" max="6923" width="9.140625" style="9"/>
    <col min="6924" max="6924" width="10.42578125" style="9" customWidth="1"/>
    <col min="6925" max="7168" width="9.140625" style="9"/>
    <col min="7169" max="7169" width="5.85546875" style="9" customWidth="1"/>
    <col min="7170" max="7179" width="9.140625" style="9"/>
    <col min="7180" max="7180" width="10.42578125" style="9" customWidth="1"/>
    <col min="7181" max="7424" width="9.140625" style="9"/>
    <col min="7425" max="7425" width="5.85546875" style="9" customWidth="1"/>
    <col min="7426" max="7435" width="9.140625" style="9"/>
    <col min="7436" max="7436" width="10.42578125" style="9" customWidth="1"/>
    <col min="7437" max="7680" width="9.140625" style="9"/>
    <col min="7681" max="7681" width="5.85546875" style="9" customWidth="1"/>
    <col min="7682" max="7691" width="9.140625" style="9"/>
    <col min="7692" max="7692" width="10.42578125" style="9" customWidth="1"/>
    <col min="7693" max="7936" width="9.140625" style="9"/>
    <col min="7937" max="7937" width="5.85546875" style="9" customWidth="1"/>
    <col min="7938" max="7947" width="9.140625" style="9"/>
    <col min="7948" max="7948" width="10.42578125" style="9" customWidth="1"/>
    <col min="7949" max="8192" width="9.140625" style="9"/>
    <col min="8193" max="8193" width="5.85546875" style="9" customWidth="1"/>
    <col min="8194" max="8203" width="9.140625" style="9"/>
    <col min="8204" max="8204" width="10.42578125" style="9" customWidth="1"/>
    <col min="8205" max="8448" width="9.140625" style="9"/>
    <col min="8449" max="8449" width="5.85546875" style="9" customWidth="1"/>
    <col min="8450" max="8459" width="9.140625" style="9"/>
    <col min="8460" max="8460" width="10.42578125" style="9" customWidth="1"/>
    <col min="8461" max="8704" width="9.140625" style="9"/>
    <col min="8705" max="8705" width="5.85546875" style="9" customWidth="1"/>
    <col min="8706" max="8715" width="9.140625" style="9"/>
    <col min="8716" max="8716" width="10.42578125" style="9" customWidth="1"/>
    <col min="8717" max="8960" width="9.140625" style="9"/>
    <col min="8961" max="8961" width="5.85546875" style="9" customWidth="1"/>
    <col min="8962" max="8971" width="9.140625" style="9"/>
    <col min="8972" max="8972" width="10.42578125" style="9" customWidth="1"/>
    <col min="8973" max="9216" width="9.140625" style="9"/>
    <col min="9217" max="9217" width="5.85546875" style="9" customWidth="1"/>
    <col min="9218" max="9227" width="9.140625" style="9"/>
    <col min="9228" max="9228" width="10.42578125" style="9" customWidth="1"/>
    <col min="9229" max="9472" width="9.140625" style="9"/>
    <col min="9473" max="9473" width="5.85546875" style="9" customWidth="1"/>
    <col min="9474" max="9483" width="9.140625" style="9"/>
    <col min="9484" max="9484" width="10.42578125" style="9" customWidth="1"/>
    <col min="9485" max="9728" width="9.140625" style="9"/>
    <col min="9729" max="9729" width="5.85546875" style="9" customWidth="1"/>
    <col min="9730" max="9739" width="9.140625" style="9"/>
    <col min="9740" max="9740" width="10.42578125" style="9" customWidth="1"/>
    <col min="9741" max="9984" width="9.140625" style="9"/>
    <col min="9985" max="9985" width="5.85546875" style="9" customWidth="1"/>
    <col min="9986" max="9995" width="9.140625" style="9"/>
    <col min="9996" max="9996" width="10.42578125" style="9" customWidth="1"/>
    <col min="9997" max="10240" width="9.140625" style="9"/>
    <col min="10241" max="10241" width="5.85546875" style="9" customWidth="1"/>
    <col min="10242" max="10251" width="9.140625" style="9"/>
    <col min="10252" max="10252" width="10.42578125" style="9" customWidth="1"/>
    <col min="10253" max="10496" width="9.140625" style="9"/>
    <col min="10497" max="10497" width="5.85546875" style="9" customWidth="1"/>
    <col min="10498" max="10507" width="9.140625" style="9"/>
    <col min="10508" max="10508" width="10.42578125" style="9" customWidth="1"/>
    <col min="10509" max="10752" width="9.140625" style="9"/>
    <col min="10753" max="10753" width="5.85546875" style="9" customWidth="1"/>
    <col min="10754" max="10763" width="9.140625" style="9"/>
    <col min="10764" max="10764" width="10.42578125" style="9" customWidth="1"/>
    <col min="10765" max="11008" width="9.140625" style="9"/>
    <col min="11009" max="11009" width="5.85546875" style="9" customWidth="1"/>
    <col min="11010" max="11019" width="9.140625" style="9"/>
    <col min="11020" max="11020" width="10.42578125" style="9" customWidth="1"/>
    <col min="11021" max="11264" width="9.140625" style="9"/>
    <col min="11265" max="11265" width="5.85546875" style="9" customWidth="1"/>
    <col min="11266" max="11275" width="9.140625" style="9"/>
    <col min="11276" max="11276" width="10.42578125" style="9" customWidth="1"/>
    <col min="11277" max="11520" width="9.140625" style="9"/>
    <col min="11521" max="11521" width="5.85546875" style="9" customWidth="1"/>
    <col min="11522" max="11531" width="9.140625" style="9"/>
    <col min="11532" max="11532" width="10.42578125" style="9" customWidth="1"/>
    <col min="11533" max="11776" width="9.140625" style="9"/>
    <col min="11777" max="11777" width="5.85546875" style="9" customWidth="1"/>
    <col min="11778" max="11787" width="9.140625" style="9"/>
    <col min="11788" max="11788" width="10.42578125" style="9" customWidth="1"/>
    <col min="11789" max="12032" width="9.140625" style="9"/>
    <col min="12033" max="12033" width="5.85546875" style="9" customWidth="1"/>
    <col min="12034" max="12043" width="9.140625" style="9"/>
    <col min="12044" max="12044" width="10.42578125" style="9" customWidth="1"/>
    <col min="12045" max="12288" width="9.140625" style="9"/>
    <col min="12289" max="12289" width="5.85546875" style="9" customWidth="1"/>
    <col min="12290" max="12299" width="9.140625" style="9"/>
    <col min="12300" max="12300" width="10.42578125" style="9" customWidth="1"/>
    <col min="12301" max="12544" width="9.140625" style="9"/>
    <col min="12545" max="12545" width="5.85546875" style="9" customWidth="1"/>
    <col min="12546" max="12555" width="9.140625" style="9"/>
    <col min="12556" max="12556" width="10.42578125" style="9" customWidth="1"/>
    <col min="12557" max="12800" width="9.140625" style="9"/>
    <col min="12801" max="12801" width="5.85546875" style="9" customWidth="1"/>
    <col min="12802" max="12811" width="9.140625" style="9"/>
    <col min="12812" max="12812" width="10.42578125" style="9" customWidth="1"/>
    <col min="12813" max="13056" width="9.140625" style="9"/>
    <col min="13057" max="13057" width="5.85546875" style="9" customWidth="1"/>
    <col min="13058" max="13067" width="9.140625" style="9"/>
    <col min="13068" max="13068" width="10.42578125" style="9" customWidth="1"/>
    <col min="13069" max="13312" width="9.140625" style="9"/>
    <col min="13313" max="13313" width="5.85546875" style="9" customWidth="1"/>
    <col min="13314" max="13323" width="9.140625" style="9"/>
    <col min="13324" max="13324" width="10.42578125" style="9" customWidth="1"/>
    <col min="13325" max="13568" width="9.140625" style="9"/>
    <col min="13569" max="13569" width="5.85546875" style="9" customWidth="1"/>
    <col min="13570" max="13579" width="9.140625" style="9"/>
    <col min="13580" max="13580" width="10.42578125" style="9" customWidth="1"/>
    <col min="13581" max="13824" width="9.140625" style="9"/>
    <col min="13825" max="13825" width="5.85546875" style="9" customWidth="1"/>
    <col min="13826" max="13835" width="9.140625" style="9"/>
    <col min="13836" max="13836" width="10.42578125" style="9" customWidth="1"/>
    <col min="13837" max="14080" width="9.140625" style="9"/>
    <col min="14081" max="14081" width="5.85546875" style="9" customWidth="1"/>
    <col min="14082" max="14091" width="9.140625" style="9"/>
    <col min="14092" max="14092" width="10.42578125" style="9" customWidth="1"/>
    <col min="14093" max="14336" width="9.140625" style="9"/>
    <col min="14337" max="14337" width="5.85546875" style="9" customWidth="1"/>
    <col min="14338" max="14347" width="9.140625" style="9"/>
    <col min="14348" max="14348" width="10.42578125" style="9" customWidth="1"/>
    <col min="14349" max="14592" width="9.140625" style="9"/>
    <col min="14593" max="14593" width="5.85546875" style="9" customWidth="1"/>
    <col min="14594" max="14603" width="9.140625" style="9"/>
    <col min="14604" max="14604" width="10.42578125" style="9" customWidth="1"/>
    <col min="14605" max="14848" width="9.140625" style="9"/>
    <col min="14849" max="14849" width="5.85546875" style="9" customWidth="1"/>
    <col min="14850" max="14859" width="9.140625" style="9"/>
    <col min="14860" max="14860" width="10.42578125" style="9" customWidth="1"/>
    <col min="14861" max="15104" width="9.140625" style="9"/>
    <col min="15105" max="15105" width="5.85546875" style="9" customWidth="1"/>
    <col min="15106" max="15115" width="9.140625" style="9"/>
    <col min="15116" max="15116" width="10.42578125" style="9" customWidth="1"/>
    <col min="15117" max="15360" width="9.140625" style="9"/>
    <col min="15361" max="15361" width="5.85546875" style="9" customWidth="1"/>
    <col min="15362" max="15371" width="9.140625" style="9"/>
    <col min="15372" max="15372" width="10.42578125" style="9" customWidth="1"/>
    <col min="15373" max="15616" width="9.140625" style="9"/>
    <col min="15617" max="15617" width="5.85546875" style="9" customWidth="1"/>
    <col min="15618" max="15627" width="9.140625" style="9"/>
    <col min="15628" max="15628" width="10.42578125" style="9" customWidth="1"/>
    <col min="15629" max="15872" width="9.140625" style="9"/>
    <col min="15873" max="15873" width="5.85546875" style="9" customWidth="1"/>
    <col min="15874" max="15883" width="9.140625" style="9"/>
    <col min="15884" max="15884" width="10.42578125" style="9" customWidth="1"/>
    <col min="15885" max="16128" width="9.140625" style="9"/>
    <col min="16129" max="16129" width="5.85546875" style="9" customWidth="1"/>
    <col min="16130" max="16139" width="9.140625" style="9"/>
    <col min="16140" max="16140" width="10.42578125" style="9" customWidth="1"/>
    <col min="16141" max="16384" width="9.140625" style="9"/>
  </cols>
  <sheetData>
    <row r="1" spans="1:12" x14ac:dyDescent="0.25">
      <c r="A1" s="8"/>
      <c r="B1" s="65" t="s">
        <v>250</v>
      </c>
      <c r="C1" s="65"/>
      <c r="D1" s="65"/>
      <c r="E1" s="65"/>
      <c r="F1" s="65"/>
      <c r="G1" s="65"/>
      <c r="H1" s="65"/>
      <c r="I1" s="65"/>
      <c r="J1" s="65"/>
      <c r="K1" s="65"/>
      <c r="L1" s="65"/>
    </row>
    <row r="2" spans="1:12" x14ac:dyDescent="0.25">
      <c r="A2" s="61" t="s">
        <v>251</v>
      </c>
      <c r="B2" s="62"/>
      <c r="C2" s="62"/>
      <c r="D2" s="62"/>
      <c r="E2" s="62"/>
      <c r="F2" s="62"/>
      <c r="G2" s="62"/>
      <c r="H2" s="62"/>
      <c r="I2" s="62"/>
      <c r="J2" s="62"/>
      <c r="K2" s="62"/>
      <c r="L2" s="63"/>
    </row>
    <row r="3" spans="1:12" ht="71.25" customHeight="1" x14ac:dyDescent="0.25">
      <c r="A3" s="64" t="s">
        <v>260</v>
      </c>
      <c r="B3" s="64"/>
      <c r="C3" s="64"/>
      <c r="D3" s="64"/>
      <c r="E3" s="64"/>
      <c r="F3" s="64"/>
      <c r="G3" s="64"/>
      <c r="H3" s="64"/>
      <c r="I3" s="64"/>
      <c r="J3" s="64"/>
      <c r="K3" s="64"/>
      <c r="L3" s="64"/>
    </row>
    <row r="4" spans="1:12" ht="66" customHeight="1" x14ac:dyDescent="0.25">
      <c r="A4" s="10">
        <v>1</v>
      </c>
      <c r="B4" s="64" t="s">
        <v>252</v>
      </c>
      <c r="C4" s="64"/>
      <c r="D4" s="64"/>
      <c r="E4" s="64"/>
      <c r="F4" s="64"/>
      <c r="G4" s="64"/>
      <c r="H4" s="64"/>
      <c r="I4" s="64"/>
      <c r="J4" s="64"/>
      <c r="K4" s="64"/>
      <c r="L4" s="64"/>
    </row>
    <row r="5" spans="1:12" ht="48" customHeight="1" x14ac:dyDescent="0.25">
      <c r="A5" s="10">
        <v>2</v>
      </c>
      <c r="B5" s="66" t="s">
        <v>253</v>
      </c>
      <c r="C5" s="66"/>
      <c r="D5" s="66"/>
      <c r="E5" s="66"/>
      <c r="F5" s="66"/>
      <c r="G5" s="66"/>
      <c r="H5" s="66"/>
      <c r="I5" s="66"/>
      <c r="J5" s="66"/>
      <c r="K5" s="66"/>
      <c r="L5" s="66"/>
    </row>
    <row r="6" spans="1:12" ht="30" customHeight="1" x14ac:dyDescent="0.25">
      <c r="A6" s="11">
        <v>3</v>
      </c>
      <c r="B6" s="64" t="s">
        <v>254</v>
      </c>
      <c r="C6" s="64"/>
      <c r="D6" s="64"/>
      <c r="E6" s="64"/>
      <c r="F6" s="64"/>
      <c r="G6" s="64"/>
      <c r="H6" s="64"/>
      <c r="I6" s="64"/>
      <c r="J6" s="64"/>
      <c r="K6" s="64"/>
      <c r="L6" s="64"/>
    </row>
    <row r="7" spans="1:12" ht="57.75" customHeight="1" x14ac:dyDescent="0.25">
      <c r="A7" s="11">
        <v>4</v>
      </c>
      <c r="B7" s="64" t="s">
        <v>255</v>
      </c>
      <c r="C7" s="64"/>
      <c r="D7" s="64"/>
      <c r="E7" s="64"/>
      <c r="F7" s="64"/>
      <c r="G7" s="64"/>
      <c r="H7" s="64"/>
      <c r="I7" s="64"/>
      <c r="J7" s="64"/>
      <c r="K7" s="64"/>
      <c r="L7" s="64"/>
    </row>
    <row r="8" spans="1:12" ht="54.75" customHeight="1" x14ac:dyDescent="0.25">
      <c r="A8" s="11">
        <v>5</v>
      </c>
      <c r="B8" s="64" t="s">
        <v>256</v>
      </c>
      <c r="C8" s="64"/>
      <c r="D8" s="64"/>
      <c r="E8" s="64"/>
      <c r="F8" s="64"/>
      <c r="G8" s="64"/>
      <c r="H8" s="64"/>
      <c r="I8" s="64"/>
      <c r="J8" s="64"/>
      <c r="K8" s="64"/>
      <c r="L8" s="64"/>
    </row>
    <row r="9" spans="1:12" ht="38.25" customHeight="1" x14ac:dyDescent="0.25">
      <c r="A9" s="11">
        <v>6</v>
      </c>
      <c r="B9" s="64" t="s">
        <v>257</v>
      </c>
      <c r="C9" s="64"/>
      <c r="D9" s="64"/>
      <c r="E9" s="64"/>
      <c r="F9" s="64"/>
      <c r="G9" s="64"/>
      <c r="H9" s="64"/>
      <c r="I9" s="64"/>
      <c r="J9" s="64"/>
      <c r="K9" s="64"/>
      <c r="L9" s="64"/>
    </row>
    <row r="10" spans="1:12" ht="36.75" customHeight="1" x14ac:dyDescent="0.25">
      <c r="A10" s="11">
        <v>7</v>
      </c>
      <c r="B10" s="60" t="s">
        <v>258</v>
      </c>
      <c r="C10" s="60"/>
      <c r="D10" s="60"/>
      <c r="E10" s="60"/>
      <c r="F10" s="60"/>
      <c r="G10" s="60"/>
      <c r="H10" s="60"/>
      <c r="I10" s="60"/>
      <c r="J10" s="60"/>
      <c r="K10" s="60"/>
      <c r="L10" s="60"/>
    </row>
    <row r="11" spans="1:12" ht="42.75" customHeight="1" x14ac:dyDescent="0.25">
      <c r="A11" s="11">
        <v>8</v>
      </c>
      <c r="B11" s="64" t="s">
        <v>259</v>
      </c>
      <c r="C11" s="64"/>
      <c r="D11" s="64"/>
      <c r="E11" s="64"/>
      <c r="F11" s="64"/>
      <c r="G11" s="64"/>
      <c r="H11" s="64"/>
      <c r="I11" s="64"/>
      <c r="J11" s="64"/>
      <c r="K11" s="64"/>
      <c r="L11" s="64"/>
    </row>
    <row r="12" spans="1:12" x14ac:dyDescent="0.25">
      <c r="A12" s="11">
        <v>9</v>
      </c>
      <c r="B12" s="60" t="s">
        <v>244</v>
      </c>
      <c r="C12" s="60"/>
      <c r="D12" s="60"/>
      <c r="E12" s="60"/>
      <c r="F12" s="60"/>
      <c r="G12" s="60"/>
      <c r="H12" s="60"/>
      <c r="I12" s="60"/>
      <c r="J12" s="60"/>
      <c r="K12" s="60"/>
      <c r="L12" s="60"/>
    </row>
  </sheetData>
  <sheetProtection password="DBC4" sheet="1" objects="1" scenarios="1"/>
  <mergeCells count="12">
    <mergeCell ref="B1:L1"/>
    <mergeCell ref="B10:L10"/>
    <mergeCell ref="B11:L11"/>
    <mergeCell ref="B5:L5"/>
    <mergeCell ref="B4:L4"/>
    <mergeCell ref="A3:L3"/>
    <mergeCell ref="B12:L12"/>
    <mergeCell ref="A2:L2"/>
    <mergeCell ref="B6:L6"/>
    <mergeCell ref="B7:L7"/>
    <mergeCell ref="B8:L8"/>
    <mergeCell ref="B9:L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71"/>
  <sheetViews>
    <sheetView workbookViewId="0">
      <selection activeCell="C15" sqref="C15"/>
    </sheetView>
  </sheetViews>
  <sheetFormatPr defaultRowHeight="12.75" x14ac:dyDescent="0.2"/>
  <cols>
    <col min="1" max="1" width="7.85546875" style="39" bestFit="1" customWidth="1"/>
    <col min="2" max="2" width="42.5703125" style="13" customWidth="1"/>
    <col min="3" max="3" width="25.5703125" style="40" customWidth="1"/>
    <col min="4" max="4" width="28.5703125" style="40" customWidth="1"/>
    <col min="5" max="6" width="9.140625" style="13"/>
    <col min="7" max="7" width="83.140625" style="13" customWidth="1"/>
    <col min="8" max="16384" width="9.140625" style="13"/>
  </cols>
  <sheetData>
    <row r="1" spans="1:7" x14ac:dyDescent="0.2">
      <c r="A1" s="67" t="s">
        <v>0</v>
      </c>
      <c r="B1" s="67"/>
      <c r="C1" s="67"/>
      <c r="D1" s="67"/>
    </row>
    <row r="2" spans="1:7" x14ac:dyDescent="0.2">
      <c r="A2" s="68" t="s">
        <v>261</v>
      </c>
      <c r="B2" s="68"/>
      <c r="C2" s="68"/>
      <c r="D2" s="68"/>
    </row>
    <row r="3" spans="1:7" ht="13.5" x14ac:dyDescent="0.2">
      <c r="A3" s="14"/>
      <c r="B3" s="14"/>
      <c r="C3" s="15"/>
      <c r="D3" s="16" t="s">
        <v>1</v>
      </c>
    </row>
    <row r="4" spans="1:7" x14ac:dyDescent="0.2">
      <c r="A4" s="17" t="s">
        <v>2</v>
      </c>
      <c r="B4" s="17" t="s">
        <v>3</v>
      </c>
      <c r="C4" s="59" t="s">
        <v>4</v>
      </c>
      <c r="D4" s="59" t="s">
        <v>5</v>
      </c>
    </row>
    <row r="5" spans="1:7" x14ac:dyDescent="0.2">
      <c r="A5" s="18" t="s">
        <v>6</v>
      </c>
      <c r="B5" s="19" t="s">
        <v>7</v>
      </c>
      <c r="C5" s="20"/>
      <c r="D5" s="20"/>
      <c r="G5" s="21" t="s">
        <v>247</v>
      </c>
    </row>
    <row r="6" spans="1:7" x14ac:dyDescent="0.2">
      <c r="A6" s="22" t="s">
        <v>8</v>
      </c>
      <c r="B6" s="23" t="s">
        <v>9</v>
      </c>
      <c r="C6" s="24"/>
      <c r="D6" s="24"/>
    </row>
    <row r="7" spans="1:7" ht="38.25" x14ac:dyDescent="0.2">
      <c r="A7" s="25" t="s">
        <v>10</v>
      </c>
      <c r="B7" s="26" t="s">
        <v>11</v>
      </c>
      <c r="C7" s="1"/>
      <c r="D7" s="1"/>
      <c r="E7" s="28">
        <f>C7-CFS!D56</f>
        <v>0</v>
      </c>
      <c r="F7" s="28">
        <f>D7-CFS!D57</f>
        <v>0</v>
      </c>
      <c r="G7" s="29" t="s">
        <v>245</v>
      </c>
    </row>
    <row r="8" spans="1:7" x14ac:dyDescent="0.2">
      <c r="A8" s="25" t="s">
        <v>12</v>
      </c>
      <c r="B8" s="26" t="s">
        <v>13</v>
      </c>
      <c r="C8" s="1"/>
      <c r="D8" s="1"/>
    </row>
    <row r="9" spans="1:7" x14ac:dyDescent="0.2">
      <c r="A9" s="25" t="s">
        <v>14</v>
      </c>
      <c r="B9" s="26" t="s">
        <v>15</v>
      </c>
      <c r="C9" s="1"/>
      <c r="D9" s="1"/>
    </row>
    <row r="10" spans="1:7" x14ac:dyDescent="0.2">
      <c r="A10" s="25" t="s">
        <v>16</v>
      </c>
      <c r="B10" s="26" t="s">
        <v>17</v>
      </c>
      <c r="C10" s="1"/>
      <c r="D10" s="1"/>
    </row>
    <row r="11" spans="1:7" x14ac:dyDescent="0.2">
      <c r="A11" s="25" t="s">
        <v>18</v>
      </c>
      <c r="B11" s="26" t="s">
        <v>19</v>
      </c>
      <c r="C11" s="1"/>
      <c r="D11" s="1"/>
    </row>
    <row r="12" spans="1:7" x14ac:dyDescent="0.2">
      <c r="A12" s="25" t="s">
        <v>20</v>
      </c>
      <c r="B12" s="26" t="s">
        <v>21</v>
      </c>
      <c r="C12" s="1"/>
      <c r="D12" s="1"/>
    </row>
    <row r="13" spans="1:7" x14ac:dyDescent="0.2">
      <c r="A13" s="25" t="s">
        <v>22</v>
      </c>
      <c r="B13" s="26" t="s">
        <v>23</v>
      </c>
      <c r="C13" s="1"/>
      <c r="D13" s="1"/>
    </row>
    <row r="14" spans="1:7" x14ac:dyDescent="0.2">
      <c r="A14" s="25" t="s">
        <v>24</v>
      </c>
      <c r="B14" s="26" t="s">
        <v>25</v>
      </c>
      <c r="C14" s="1"/>
      <c r="D14" s="1"/>
    </row>
    <row r="15" spans="1:7" ht="25.5" x14ac:dyDescent="0.2">
      <c r="A15" s="25" t="s">
        <v>26</v>
      </c>
      <c r="B15" s="26" t="s">
        <v>27</v>
      </c>
      <c r="C15" s="1"/>
      <c r="D15" s="1"/>
    </row>
    <row r="16" spans="1:7" x14ac:dyDescent="0.2">
      <c r="A16" s="25" t="s">
        <v>28</v>
      </c>
      <c r="B16" s="26"/>
      <c r="C16" s="27"/>
      <c r="D16" s="27"/>
    </row>
    <row r="17" spans="1:4" x14ac:dyDescent="0.2">
      <c r="A17" s="22" t="s">
        <v>29</v>
      </c>
      <c r="B17" s="23" t="s">
        <v>30</v>
      </c>
      <c r="C17" s="30">
        <f>SUM(C7:C16)</f>
        <v>0</v>
      </c>
      <c r="D17" s="30">
        <f>SUM(D7:D16)</f>
        <v>0</v>
      </c>
    </row>
    <row r="18" spans="1:4" x14ac:dyDescent="0.2">
      <c r="A18" s="22" t="s">
        <v>31</v>
      </c>
      <c r="B18" s="23" t="s">
        <v>32</v>
      </c>
      <c r="C18" s="24"/>
      <c r="D18" s="24"/>
    </row>
    <row r="19" spans="1:4" x14ac:dyDescent="0.2">
      <c r="A19" s="25" t="s">
        <v>33</v>
      </c>
      <c r="B19" s="26" t="s">
        <v>34</v>
      </c>
      <c r="C19" s="1"/>
      <c r="D19" s="1"/>
    </row>
    <row r="20" spans="1:4" x14ac:dyDescent="0.2">
      <c r="A20" s="25" t="s">
        <v>35</v>
      </c>
      <c r="B20" s="26" t="s">
        <v>36</v>
      </c>
      <c r="C20" s="1"/>
      <c r="D20" s="1"/>
    </row>
    <row r="21" spans="1:4" x14ac:dyDescent="0.2">
      <c r="A21" s="25" t="s">
        <v>37</v>
      </c>
      <c r="B21" s="26" t="s">
        <v>38</v>
      </c>
      <c r="C21" s="1"/>
      <c r="D21" s="1"/>
    </row>
    <row r="22" spans="1:4" x14ac:dyDescent="0.2">
      <c r="A22" s="25" t="s">
        <v>39</v>
      </c>
      <c r="B22" s="26" t="s">
        <v>40</v>
      </c>
      <c r="C22" s="1"/>
      <c r="D22" s="1"/>
    </row>
    <row r="23" spans="1:4" x14ac:dyDescent="0.2">
      <c r="A23" s="25" t="s">
        <v>41</v>
      </c>
      <c r="B23" s="26" t="s">
        <v>42</v>
      </c>
      <c r="C23" s="1"/>
      <c r="D23" s="1"/>
    </row>
    <row r="24" spans="1:4" x14ac:dyDescent="0.2">
      <c r="A24" s="25" t="s">
        <v>43</v>
      </c>
      <c r="B24" s="26" t="s">
        <v>44</v>
      </c>
      <c r="C24" s="1"/>
      <c r="D24" s="1"/>
    </row>
    <row r="25" spans="1:4" ht="25.5" x14ac:dyDescent="0.2">
      <c r="A25" s="25" t="s">
        <v>45</v>
      </c>
      <c r="B25" s="26" t="s">
        <v>46</v>
      </c>
      <c r="C25" s="1"/>
      <c r="D25" s="1"/>
    </row>
    <row r="26" spans="1:4" x14ac:dyDescent="0.2">
      <c r="A26" s="25" t="s">
        <v>47</v>
      </c>
      <c r="B26" s="26" t="s">
        <v>48</v>
      </c>
      <c r="C26" s="1"/>
      <c r="D26" s="1"/>
    </row>
    <row r="27" spans="1:4" x14ac:dyDescent="0.2">
      <c r="A27" s="25" t="s">
        <v>49</v>
      </c>
      <c r="B27" s="26"/>
      <c r="C27" s="27"/>
      <c r="D27" s="27"/>
    </row>
    <row r="28" spans="1:4" x14ac:dyDescent="0.2">
      <c r="A28" s="22" t="s">
        <v>50</v>
      </c>
      <c r="B28" s="23" t="s">
        <v>51</v>
      </c>
      <c r="C28" s="30">
        <f>SUM(C19:C27)</f>
        <v>0</v>
      </c>
      <c r="D28" s="30">
        <f>SUM(D19:D27)</f>
        <v>0</v>
      </c>
    </row>
    <row r="29" spans="1:4" x14ac:dyDescent="0.2">
      <c r="A29" s="22" t="s">
        <v>52</v>
      </c>
      <c r="B29" s="23" t="s">
        <v>53</v>
      </c>
      <c r="C29" s="30">
        <f>C17+C28</f>
        <v>0</v>
      </c>
      <c r="D29" s="30">
        <f>D17+D28</f>
        <v>0</v>
      </c>
    </row>
    <row r="30" spans="1:4" x14ac:dyDescent="0.2">
      <c r="A30" s="31" t="s">
        <v>54</v>
      </c>
      <c r="B30" s="23" t="s">
        <v>55</v>
      </c>
      <c r="C30" s="24"/>
      <c r="D30" s="24"/>
    </row>
    <row r="31" spans="1:4" x14ac:dyDescent="0.2">
      <c r="A31" s="31" t="s">
        <v>56</v>
      </c>
      <c r="B31" s="23" t="s">
        <v>57</v>
      </c>
      <c r="C31" s="24"/>
      <c r="D31" s="24"/>
    </row>
    <row r="32" spans="1:4" x14ac:dyDescent="0.2">
      <c r="A32" s="31" t="s">
        <v>58</v>
      </c>
      <c r="B32" s="23" t="s">
        <v>59</v>
      </c>
      <c r="C32" s="24"/>
      <c r="D32" s="24"/>
    </row>
    <row r="33" spans="1:4" x14ac:dyDescent="0.2">
      <c r="A33" s="25" t="s">
        <v>60</v>
      </c>
      <c r="B33" s="26" t="s">
        <v>61</v>
      </c>
      <c r="C33" s="1"/>
      <c r="D33" s="1"/>
    </row>
    <row r="34" spans="1:4" x14ac:dyDescent="0.2">
      <c r="A34" s="25" t="s">
        <v>62</v>
      </c>
      <c r="B34" s="26" t="s">
        <v>63</v>
      </c>
      <c r="C34" s="1"/>
      <c r="D34" s="1"/>
    </row>
    <row r="35" spans="1:4" x14ac:dyDescent="0.2">
      <c r="A35" s="25" t="s">
        <v>64</v>
      </c>
      <c r="B35" s="26" t="s">
        <v>65</v>
      </c>
      <c r="C35" s="1"/>
      <c r="D35" s="1"/>
    </row>
    <row r="36" spans="1:4" x14ac:dyDescent="0.2">
      <c r="A36" s="25" t="s">
        <v>66</v>
      </c>
      <c r="B36" s="26" t="s">
        <v>67</v>
      </c>
      <c r="C36" s="1"/>
      <c r="D36" s="1"/>
    </row>
    <row r="37" spans="1:4" x14ac:dyDescent="0.2">
      <c r="A37" s="25" t="s">
        <v>68</v>
      </c>
      <c r="B37" s="26" t="s">
        <v>69</v>
      </c>
      <c r="C37" s="1"/>
      <c r="D37" s="1"/>
    </row>
    <row r="38" spans="1:4" x14ac:dyDescent="0.2">
      <c r="A38" s="25" t="s">
        <v>70</v>
      </c>
      <c r="B38" s="26" t="s">
        <v>71</v>
      </c>
      <c r="C38" s="1"/>
      <c r="D38" s="1"/>
    </row>
    <row r="39" spans="1:4" x14ac:dyDescent="0.2">
      <c r="A39" s="25" t="s">
        <v>72</v>
      </c>
      <c r="B39" s="26" t="s">
        <v>73</v>
      </c>
      <c r="C39" s="1"/>
      <c r="D39" s="1"/>
    </row>
    <row r="40" spans="1:4" x14ac:dyDescent="0.2">
      <c r="A40" s="25" t="s">
        <v>74</v>
      </c>
      <c r="B40" s="26" t="s">
        <v>75</v>
      </c>
      <c r="C40" s="1"/>
      <c r="D40" s="1"/>
    </row>
    <row r="41" spans="1:4" x14ac:dyDescent="0.2">
      <c r="A41" s="25" t="s">
        <v>76</v>
      </c>
      <c r="B41" s="26" t="s">
        <v>77</v>
      </c>
      <c r="C41" s="1"/>
      <c r="D41" s="1"/>
    </row>
    <row r="42" spans="1:4" x14ac:dyDescent="0.2">
      <c r="A42" s="25" t="s">
        <v>78</v>
      </c>
      <c r="B42" s="26" t="s">
        <v>79</v>
      </c>
      <c r="C42" s="1"/>
      <c r="D42" s="1"/>
    </row>
    <row r="43" spans="1:4" ht="25.5" x14ac:dyDescent="0.2">
      <c r="A43" s="25" t="s">
        <v>80</v>
      </c>
      <c r="B43" s="26" t="s">
        <v>81</v>
      </c>
      <c r="C43" s="1"/>
      <c r="D43" s="1"/>
    </row>
    <row r="44" spans="1:4" x14ac:dyDescent="0.2">
      <c r="A44" s="25" t="s">
        <v>82</v>
      </c>
      <c r="B44" s="26"/>
      <c r="C44" s="27"/>
      <c r="D44" s="27"/>
    </row>
    <row r="45" spans="1:4" ht="25.5" x14ac:dyDescent="0.2">
      <c r="A45" s="22" t="s">
        <v>83</v>
      </c>
      <c r="B45" s="23" t="s">
        <v>84</v>
      </c>
      <c r="C45" s="30">
        <f>SUM(C33:C44)</f>
        <v>0</v>
      </c>
      <c r="D45" s="30">
        <f>SUM(D33:D44)</f>
        <v>0</v>
      </c>
    </row>
    <row r="46" spans="1:4" x14ac:dyDescent="0.2">
      <c r="A46" s="25" t="s">
        <v>85</v>
      </c>
      <c r="B46" s="32" t="s">
        <v>86</v>
      </c>
      <c r="C46" s="27"/>
      <c r="D46" s="27"/>
    </row>
    <row r="47" spans="1:4" x14ac:dyDescent="0.2">
      <c r="A47" s="25" t="s">
        <v>87</v>
      </c>
      <c r="B47" s="26" t="s">
        <v>88</v>
      </c>
      <c r="C47" s="1"/>
      <c r="D47" s="1"/>
    </row>
    <row r="48" spans="1:4" x14ac:dyDescent="0.2">
      <c r="A48" s="25" t="s">
        <v>89</v>
      </c>
      <c r="B48" s="26" t="s">
        <v>90</v>
      </c>
      <c r="C48" s="1"/>
      <c r="D48" s="1"/>
    </row>
    <row r="49" spans="1:7" x14ac:dyDescent="0.2">
      <c r="A49" s="25" t="s">
        <v>91</v>
      </c>
      <c r="B49" s="26" t="s">
        <v>92</v>
      </c>
      <c r="C49" s="1"/>
      <c r="D49" s="1"/>
    </row>
    <row r="50" spans="1:7" x14ac:dyDescent="0.2">
      <c r="A50" s="25" t="s">
        <v>93</v>
      </c>
      <c r="B50" s="26" t="s">
        <v>94</v>
      </c>
      <c r="C50" s="1"/>
      <c r="D50" s="1"/>
    </row>
    <row r="51" spans="1:7" x14ac:dyDescent="0.2">
      <c r="A51" s="25" t="s">
        <v>95</v>
      </c>
      <c r="B51" s="26"/>
      <c r="C51" s="27"/>
      <c r="D51" s="27"/>
    </row>
    <row r="52" spans="1:7" x14ac:dyDescent="0.2">
      <c r="A52" s="22" t="s">
        <v>96</v>
      </c>
      <c r="B52" s="23" t="s">
        <v>97</v>
      </c>
      <c r="C52" s="30">
        <f>SUM(C46:C51)</f>
        <v>0</v>
      </c>
      <c r="D52" s="30">
        <f>SUM(D46:D51)</f>
        <v>0</v>
      </c>
    </row>
    <row r="53" spans="1:7" x14ac:dyDescent="0.2">
      <c r="A53" s="22" t="s">
        <v>98</v>
      </c>
      <c r="B53" s="23" t="s">
        <v>99</v>
      </c>
      <c r="C53" s="30">
        <f>+C45+C52</f>
        <v>0</v>
      </c>
      <c r="D53" s="30">
        <f>+D45+D52</f>
        <v>0</v>
      </c>
    </row>
    <row r="54" spans="1:7" x14ac:dyDescent="0.2">
      <c r="A54" s="25" t="s">
        <v>100</v>
      </c>
      <c r="B54" s="33" t="s">
        <v>101</v>
      </c>
      <c r="C54" s="34"/>
      <c r="D54" s="34"/>
    </row>
    <row r="55" spans="1:7" x14ac:dyDescent="0.2">
      <c r="A55" s="35" t="s">
        <v>102</v>
      </c>
      <c r="B55" s="36" t="s">
        <v>103</v>
      </c>
      <c r="C55" s="37">
        <f>C56+C57+C58</f>
        <v>0</v>
      </c>
      <c r="D55" s="37">
        <f>D56+D57+D58</f>
        <v>0</v>
      </c>
    </row>
    <row r="56" spans="1:7" x14ac:dyDescent="0.2">
      <c r="A56" s="25" t="s">
        <v>104</v>
      </c>
      <c r="B56" s="26" t="s">
        <v>105</v>
      </c>
      <c r="C56" s="27"/>
      <c r="D56" s="27"/>
    </row>
    <row r="57" spans="1:7" x14ac:dyDescent="0.2">
      <c r="A57" s="25" t="s">
        <v>106</v>
      </c>
      <c r="B57" s="26" t="s">
        <v>107</v>
      </c>
      <c r="C57" s="1"/>
      <c r="D57" s="1"/>
    </row>
    <row r="58" spans="1:7" x14ac:dyDescent="0.2">
      <c r="A58" s="25" t="s">
        <v>108</v>
      </c>
      <c r="B58" s="26" t="s">
        <v>109</v>
      </c>
      <c r="C58" s="27"/>
      <c r="D58" s="27"/>
    </row>
    <row r="59" spans="1:7" x14ac:dyDescent="0.2">
      <c r="A59" s="25" t="s">
        <v>110</v>
      </c>
      <c r="B59" s="26" t="s">
        <v>111</v>
      </c>
      <c r="C59" s="1"/>
      <c r="D59" s="1"/>
    </row>
    <row r="60" spans="1:7" x14ac:dyDescent="0.2">
      <c r="A60" s="25" t="s">
        <v>112</v>
      </c>
      <c r="B60" s="26" t="s">
        <v>113</v>
      </c>
      <c r="C60" s="1"/>
      <c r="D60" s="1"/>
    </row>
    <row r="61" spans="1:7" x14ac:dyDescent="0.2">
      <c r="A61" s="25" t="s">
        <v>114</v>
      </c>
      <c r="B61" s="26" t="s">
        <v>115</v>
      </c>
      <c r="C61" s="1"/>
      <c r="D61" s="1"/>
    </row>
    <row r="62" spans="1:7" x14ac:dyDescent="0.2">
      <c r="A62" s="25" t="s">
        <v>116</v>
      </c>
      <c r="B62" s="26" t="s">
        <v>117</v>
      </c>
      <c r="C62" s="1"/>
      <c r="D62" s="1"/>
    </row>
    <row r="63" spans="1:7" x14ac:dyDescent="0.2">
      <c r="A63" s="25" t="s">
        <v>118</v>
      </c>
      <c r="B63" s="26" t="s">
        <v>119</v>
      </c>
      <c r="C63" s="1"/>
      <c r="D63" s="1"/>
    </row>
    <row r="64" spans="1:7" ht="38.25" x14ac:dyDescent="0.2">
      <c r="A64" s="25" t="s">
        <v>120</v>
      </c>
      <c r="B64" s="26" t="s">
        <v>121</v>
      </c>
      <c r="C64" s="1"/>
      <c r="D64" s="1">
        <v>0</v>
      </c>
      <c r="E64" s="38">
        <f>(D64-C64)</f>
        <v>0</v>
      </c>
      <c r="F64" s="28">
        <f>D64-SRE!I20</f>
        <v>0</v>
      </c>
      <c r="G64" s="29" t="s">
        <v>246</v>
      </c>
    </row>
    <row r="65" spans="1:7" ht="25.5" x14ac:dyDescent="0.2">
      <c r="A65" s="25" t="s">
        <v>122</v>
      </c>
      <c r="B65" s="26"/>
      <c r="C65" s="27"/>
      <c r="D65" s="27"/>
      <c r="G65" s="29" t="s">
        <v>248</v>
      </c>
    </row>
    <row r="66" spans="1:7" x14ac:dyDescent="0.2">
      <c r="A66" s="22" t="s">
        <v>123</v>
      </c>
      <c r="B66" s="23" t="s">
        <v>124</v>
      </c>
      <c r="C66" s="30">
        <f>C55+C59+C60+C61+C62+C63+C64</f>
        <v>0</v>
      </c>
      <c r="D66" s="30">
        <f>D55+D59+D60+D61+D62+D63+D64</f>
        <v>0</v>
      </c>
    </row>
    <row r="67" spans="1:7" x14ac:dyDescent="0.2">
      <c r="A67" s="22" t="s">
        <v>125</v>
      </c>
      <c r="B67" s="23" t="s">
        <v>126</v>
      </c>
      <c r="C67" s="30">
        <f>C53+C66</f>
        <v>0</v>
      </c>
      <c r="D67" s="30">
        <f>D53+D66</f>
        <v>0</v>
      </c>
    </row>
    <row r="68" spans="1:7" x14ac:dyDescent="0.2">
      <c r="D68" s="28">
        <f>D67-D29</f>
        <v>0</v>
      </c>
      <c r="G68" s="21" t="s">
        <v>249</v>
      </c>
    </row>
    <row r="69" spans="1:7" x14ac:dyDescent="0.2">
      <c r="B69" s="13" t="str">
        <f>+[1]RCA!B31</f>
        <v>Тайланг үнэн зөв гаргасан:</v>
      </c>
    </row>
    <row r="70" spans="1:7" x14ac:dyDescent="0.2">
      <c r="B70" s="6" t="str">
        <f>+[1]RCA!B32</f>
        <v>Гүйцэтгэх захирал</v>
      </c>
      <c r="C70" s="69" t="s">
        <v>127</v>
      </c>
      <c r="D70" s="69"/>
    </row>
    <row r="71" spans="1:7" x14ac:dyDescent="0.2">
      <c r="B71" s="6" t="s">
        <v>128</v>
      </c>
      <c r="C71" s="69" t="s">
        <v>127</v>
      </c>
      <c r="D71" s="69"/>
    </row>
  </sheetData>
  <sheetProtection password="DBC4" sheet="1" objects="1" scenarios="1"/>
  <mergeCells count="4">
    <mergeCell ref="A1:D1"/>
    <mergeCell ref="A2:D2"/>
    <mergeCell ref="C70:D70"/>
    <mergeCell ref="C71:D7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6"/>
  <sheetViews>
    <sheetView workbookViewId="0">
      <selection activeCell="D18" sqref="D18"/>
    </sheetView>
  </sheetViews>
  <sheetFormatPr defaultRowHeight="12.75" x14ac:dyDescent="0.2"/>
  <cols>
    <col min="1" max="1" width="5.7109375" style="52" customWidth="1"/>
    <col min="2" max="2" width="51.5703125" style="13" customWidth="1"/>
    <col min="3" max="3" width="27.5703125" style="13" customWidth="1"/>
    <col min="4" max="4" width="18.7109375" style="13" customWidth="1"/>
    <col min="5" max="16384" width="9.140625" style="13"/>
  </cols>
  <sheetData>
    <row r="1" spans="1:4" x14ac:dyDescent="0.2">
      <c r="A1" s="67" t="s">
        <v>129</v>
      </c>
      <c r="B1" s="67"/>
      <c r="C1" s="67"/>
    </row>
    <row r="2" spans="1:4" x14ac:dyDescent="0.2">
      <c r="A2" s="70" t="str">
        <f>BS!A2:D2</f>
        <v>ХУУЛИЙН ЭТГЭЭДИЙН НЭР</v>
      </c>
      <c r="B2" s="70"/>
      <c r="C2" s="70"/>
      <c r="D2" s="21"/>
    </row>
    <row r="3" spans="1:4" x14ac:dyDescent="0.2">
      <c r="A3" s="41"/>
      <c r="B3" s="41"/>
      <c r="C3" s="42" t="str">
        <f>+[1]BS!D3</f>
        <v>/мянган төгрөг/</v>
      </c>
    </row>
    <row r="4" spans="1:4" x14ac:dyDescent="0.2">
      <c r="A4" s="43" t="s">
        <v>2</v>
      </c>
      <c r="B4" s="43" t="s">
        <v>3</v>
      </c>
      <c r="C4" s="44" t="str">
        <f>BS!D4</f>
        <v>...-р сарын ...</v>
      </c>
    </row>
    <row r="5" spans="1:4" x14ac:dyDescent="0.2">
      <c r="A5" s="43">
        <v>1</v>
      </c>
      <c r="B5" s="45" t="s">
        <v>130</v>
      </c>
      <c r="C5" s="2"/>
    </row>
    <row r="6" spans="1:4" x14ac:dyDescent="0.2">
      <c r="A6" s="43">
        <v>2</v>
      </c>
      <c r="B6" s="45" t="s">
        <v>131</v>
      </c>
      <c r="C6" s="2"/>
    </row>
    <row r="7" spans="1:4" x14ac:dyDescent="0.2">
      <c r="A7" s="46">
        <v>3</v>
      </c>
      <c r="B7" s="47" t="s">
        <v>132</v>
      </c>
      <c r="C7" s="48">
        <f>C5-C6</f>
        <v>0</v>
      </c>
    </row>
    <row r="8" spans="1:4" x14ac:dyDescent="0.2">
      <c r="A8" s="43">
        <v>4</v>
      </c>
      <c r="B8" s="45" t="s">
        <v>133</v>
      </c>
      <c r="C8" s="3"/>
    </row>
    <row r="9" spans="1:4" x14ac:dyDescent="0.2">
      <c r="A9" s="43">
        <v>5</v>
      </c>
      <c r="B9" s="45" t="s">
        <v>134</v>
      </c>
      <c r="C9" s="3"/>
    </row>
    <row r="10" spans="1:4" x14ac:dyDescent="0.2">
      <c r="A10" s="43">
        <v>6</v>
      </c>
      <c r="B10" s="45" t="s">
        <v>135</v>
      </c>
      <c r="C10" s="3"/>
    </row>
    <row r="11" spans="1:4" x14ac:dyDescent="0.2">
      <c r="A11" s="43">
        <v>7</v>
      </c>
      <c r="B11" s="45" t="s">
        <v>136</v>
      </c>
      <c r="C11" s="4"/>
    </row>
    <row r="12" spans="1:4" x14ac:dyDescent="0.2">
      <c r="A12" s="43">
        <v>8</v>
      </c>
      <c r="B12" s="45" t="s">
        <v>137</v>
      </c>
      <c r="C12" s="4"/>
    </row>
    <row r="13" spans="1:4" x14ac:dyDescent="0.2">
      <c r="A13" s="43">
        <v>9</v>
      </c>
      <c r="B13" s="45" t="s">
        <v>138</v>
      </c>
      <c r="C13" s="4"/>
    </row>
    <row r="14" spans="1:4" x14ac:dyDescent="0.2">
      <c r="A14" s="43">
        <v>10</v>
      </c>
      <c r="B14" s="45" t="s">
        <v>139</v>
      </c>
      <c r="C14" s="4"/>
    </row>
    <row r="15" spans="1:4" x14ac:dyDescent="0.2">
      <c r="A15" s="43">
        <v>11</v>
      </c>
      <c r="B15" s="45" t="s">
        <v>140</v>
      </c>
      <c r="C15" s="4"/>
    </row>
    <row r="16" spans="1:4" x14ac:dyDescent="0.2">
      <c r="A16" s="43">
        <v>12</v>
      </c>
      <c r="B16" s="45" t="s">
        <v>141</v>
      </c>
      <c r="C16" s="4"/>
    </row>
    <row r="17" spans="1:3" x14ac:dyDescent="0.2">
      <c r="A17" s="43">
        <v>13</v>
      </c>
      <c r="B17" s="45" t="s">
        <v>142</v>
      </c>
      <c r="C17" s="2"/>
    </row>
    <row r="18" spans="1:3" x14ac:dyDescent="0.2">
      <c r="A18" s="43">
        <v>14</v>
      </c>
      <c r="B18" s="45" t="s">
        <v>143</v>
      </c>
      <c r="C18" s="4"/>
    </row>
    <row r="19" spans="1:3" x14ac:dyDescent="0.2">
      <c r="A19" s="43">
        <v>15</v>
      </c>
      <c r="B19" s="45" t="s">
        <v>144</v>
      </c>
      <c r="C19" s="4"/>
    </row>
    <row r="20" spans="1:3" x14ac:dyDescent="0.2">
      <c r="A20" s="43">
        <v>16</v>
      </c>
      <c r="B20" s="45" t="s">
        <v>145</v>
      </c>
      <c r="C20" s="4"/>
    </row>
    <row r="21" spans="1:3" x14ac:dyDescent="0.2">
      <c r="A21" s="43">
        <v>17</v>
      </c>
      <c r="B21" s="45" t="s">
        <v>146</v>
      </c>
      <c r="C21" s="4"/>
    </row>
    <row r="22" spans="1:3" x14ac:dyDescent="0.2">
      <c r="A22" s="46">
        <v>18</v>
      </c>
      <c r="B22" s="47" t="s">
        <v>147</v>
      </c>
      <c r="C22" s="48">
        <f>C7+C8+C9+C10+C11+C12-C13-C14-C15-C16+C17+C18+C19+C20+C21</f>
        <v>0</v>
      </c>
    </row>
    <row r="23" spans="1:3" x14ac:dyDescent="0.2">
      <c r="A23" s="43">
        <v>19</v>
      </c>
      <c r="B23" s="49" t="s">
        <v>148</v>
      </c>
      <c r="C23" s="4"/>
    </row>
    <row r="24" spans="1:3" x14ac:dyDescent="0.2">
      <c r="A24" s="46">
        <v>20</v>
      </c>
      <c r="B24" s="47" t="s">
        <v>149</v>
      </c>
      <c r="C24" s="48">
        <f>C22-C23</f>
        <v>0</v>
      </c>
    </row>
    <row r="25" spans="1:3" ht="25.5" x14ac:dyDescent="0.2">
      <c r="A25" s="43">
        <v>21</v>
      </c>
      <c r="B25" s="50" t="s">
        <v>150</v>
      </c>
      <c r="C25" s="5"/>
    </row>
    <row r="26" spans="1:3" x14ac:dyDescent="0.2">
      <c r="A26" s="46">
        <v>22</v>
      </c>
      <c r="B26" s="47" t="s">
        <v>151</v>
      </c>
      <c r="C26" s="48">
        <f>C24-C25</f>
        <v>0</v>
      </c>
    </row>
    <row r="27" spans="1:3" x14ac:dyDescent="0.2">
      <c r="A27" s="43">
        <v>23</v>
      </c>
      <c r="B27" s="45" t="s">
        <v>152</v>
      </c>
      <c r="C27" s="3"/>
    </row>
    <row r="28" spans="1:3" x14ac:dyDescent="0.2">
      <c r="A28" s="43"/>
      <c r="B28" s="45" t="s">
        <v>153</v>
      </c>
      <c r="C28" s="3"/>
    </row>
    <row r="29" spans="1:3" x14ac:dyDescent="0.2">
      <c r="A29" s="43"/>
      <c r="B29" s="45" t="s">
        <v>154</v>
      </c>
      <c r="C29" s="5"/>
    </row>
    <row r="30" spans="1:3" x14ac:dyDescent="0.2">
      <c r="A30" s="43"/>
      <c r="B30" s="45" t="s">
        <v>155</v>
      </c>
      <c r="C30" s="5"/>
    </row>
    <row r="31" spans="1:3" x14ac:dyDescent="0.2">
      <c r="A31" s="43">
        <v>24</v>
      </c>
      <c r="B31" s="50" t="s">
        <v>156</v>
      </c>
      <c r="C31" s="3"/>
    </row>
    <row r="32" spans="1:3" x14ac:dyDescent="0.2">
      <c r="A32" s="46">
        <v>25</v>
      </c>
      <c r="B32" s="47" t="s">
        <v>157</v>
      </c>
      <c r="C32" s="51">
        <v>0</v>
      </c>
    </row>
    <row r="33" spans="1:3" x14ac:dyDescent="0.2">
      <c r="A33" s="13"/>
    </row>
    <row r="34" spans="1:3" x14ac:dyDescent="0.2">
      <c r="B34" s="13" t="str">
        <f>+[1]BS!B69</f>
        <v>Тайланг үнэн зөв гаргасан:</v>
      </c>
    </row>
    <row r="35" spans="1:3" x14ac:dyDescent="0.2">
      <c r="B35" s="6" t="str">
        <f>+[1]BS!B70</f>
        <v>Гүйцэтгэх захирал</v>
      </c>
      <c r="C35" s="7" t="str">
        <f>+BS!C70:D70</f>
        <v>/НЭР/</v>
      </c>
    </row>
    <row r="36" spans="1:3" x14ac:dyDescent="0.2">
      <c r="B36" s="6" t="str">
        <f>+[1]BS!B71</f>
        <v xml:space="preserve">Нягтлан бодогч </v>
      </c>
      <c r="C36" s="7" t="str">
        <f>+BS!C71:D71</f>
        <v>/НЭР/</v>
      </c>
    </row>
  </sheetData>
  <sheetProtection password="DBC4" sheet="1" objects="1" scenarios="1"/>
  <mergeCells count="2">
    <mergeCell ref="A1:C1"/>
    <mergeCell ref="A2:C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61"/>
  <sheetViews>
    <sheetView tabSelected="1" topLeftCell="A29" workbookViewId="0">
      <selection activeCell="G45" sqref="G45"/>
    </sheetView>
  </sheetViews>
  <sheetFormatPr defaultRowHeight="12.75" x14ac:dyDescent="0.2"/>
  <cols>
    <col min="1" max="1" width="5.7109375" style="52" bestFit="1" customWidth="1"/>
    <col min="2" max="2" width="46" style="13" customWidth="1"/>
    <col min="3" max="3" width="15.7109375" style="13" customWidth="1"/>
    <col min="4" max="4" width="15.140625" style="13" customWidth="1"/>
    <col min="5" max="16384" width="9.140625" style="13"/>
  </cols>
  <sheetData>
    <row r="1" spans="1:4" x14ac:dyDescent="0.2">
      <c r="A1" s="67" t="s">
        <v>158</v>
      </c>
      <c r="B1" s="67"/>
      <c r="C1" s="67"/>
      <c r="D1" s="67"/>
    </row>
    <row r="2" spans="1:4" ht="15" customHeight="1" x14ac:dyDescent="0.2">
      <c r="A2" s="71" t="str">
        <f>+BS!A2:D2</f>
        <v>ХУУЛИЙН ЭТГЭЭДИЙН НЭР</v>
      </c>
      <c r="B2" s="71"/>
      <c r="C2" s="71"/>
      <c r="D2" s="71"/>
    </row>
    <row r="3" spans="1:4" x14ac:dyDescent="0.2">
      <c r="A3" s="53" t="s">
        <v>2</v>
      </c>
      <c r="B3" s="53" t="s">
        <v>3</v>
      </c>
      <c r="C3" s="53" t="str">
        <f>BS!C4</f>
        <v xml:space="preserve">...-р сарын ... </v>
      </c>
      <c r="D3" s="53" t="str">
        <f>BS!D4</f>
        <v>...-р сарын ...</v>
      </c>
    </row>
    <row r="4" spans="1:4" ht="25.5" x14ac:dyDescent="0.2">
      <c r="A4" s="25" t="s">
        <v>6</v>
      </c>
      <c r="B4" s="32" t="s">
        <v>159</v>
      </c>
      <c r="C4" s="1"/>
      <c r="D4" s="1"/>
    </row>
    <row r="5" spans="1:4" x14ac:dyDescent="0.2">
      <c r="A5" s="31" t="s">
        <v>8</v>
      </c>
      <c r="B5" s="23" t="s">
        <v>160</v>
      </c>
      <c r="C5" s="24">
        <f>SUM(C6:C11)</f>
        <v>0</v>
      </c>
      <c r="D5" s="24">
        <f>SUM(D6:D11)</f>
        <v>0</v>
      </c>
    </row>
    <row r="6" spans="1:4" x14ac:dyDescent="0.2">
      <c r="A6" s="25" t="s">
        <v>10</v>
      </c>
      <c r="B6" s="26" t="s">
        <v>161</v>
      </c>
      <c r="C6" s="1"/>
      <c r="D6" s="1"/>
    </row>
    <row r="7" spans="1:4" x14ac:dyDescent="0.2">
      <c r="A7" s="25" t="s">
        <v>12</v>
      </c>
      <c r="B7" s="26" t="s">
        <v>162</v>
      </c>
      <c r="C7" s="1"/>
      <c r="D7" s="1"/>
    </row>
    <row r="8" spans="1:4" x14ac:dyDescent="0.2">
      <c r="A8" s="25" t="s">
        <v>14</v>
      </c>
      <c r="B8" s="26" t="s">
        <v>163</v>
      </c>
      <c r="C8" s="1"/>
      <c r="D8" s="1"/>
    </row>
    <row r="9" spans="1:4" x14ac:dyDescent="0.2">
      <c r="A9" s="25" t="s">
        <v>16</v>
      </c>
      <c r="B9" s="26" t="s">
        <v>164</v>
      </c>
      <c r="C9" s="1"/>
      <c r="D9" s="1"/>
    </row>
    <row r="10" spans="1:4" x14ac:dyDescent="0.2">
      <c r="A10" s="25" t="s">
        <v>18</v>
      </c>
      <c r="B10" s="26" t="s">
        <v>165</v>
      </c>
      <c r="C10" s="1"/>
      <c r="D10" s="1"/>
    </row>
    <row r="11" spans="1:4" x14ac:dyDescent="0.2">
      <c r="A11" s="25" t="s">
        <v>20</v>
      </c>
      <c r="B11" s="26" t="s">
        <v>166</v>
      </c>
      <c r="C11" s="1"/>
      <c r="D11" s="1"/>
    </row>
    <row r="12" spans="1:4" x14ac:dyDescent="0.2">
      <c r="A12" s="31" t="s">
        <v>31</v>
      </c>
      <c r="B12" s="23" t="s">
        <v>167</v>
      </c>
      <c r="C12" s="24">
        <f>SUM(C13:C21)</f>
        <v>0</v>
      </c>
      <c r="D12" s="24">
        <f>SUM(D13:D21)</f>
        <v>0</v>
      </c>
    </row>
    <row r="13" spans="1:4" x14ac:dyDescent="0.2">
      <c r="A13" s="25" t="s">
        <v>33</v>
      </c>
      <c r="B13" s="26" t="s">
        <v>168</v>
      </c>
      <c r="C13" s="1"/>
      <c r="D13" s="1"/>
    </row>
    <row r="14" spans="1:4" x14ac:dyDescent="0.2">
      <c r="A14" s="25" t="s">
        <v>35</v>
      </c>
      <c r="B14" s="26" t="s">
        <v>169</v>
      </c>
      <c r="C14" s="1"/>
      <c r="D14" s="1"/>
    </row>
    <row r="15" spans="1:4" x14ac:dyDescent="0.2">
      <c r="A15" s="25" t="s">
        <v>37</v>
      </c>
      <c r="B15" s="26" t="s">
        <v>170</v>
      </c>
      <c r="C15" s="1"/>
      <c r="D15" s="1"/>
    </row>
    <row r="16" spans="1:4" x14ac:dyDescent="0.2">
      <c r="A16" s="25" t="s">
        <v>39</v>
      </c>
      <c r="B16" s="26" t="s">
        <v>171</v>
      </c>
      <c r="C16" s="1"/>
      <c r="D16" s="1"/>
    </row>
    <row r="17" spans="1:4" ht="25.5" x14ac:dyDescent="0.2">
      <c r="A17" s="25" t="s">
        <v>41</v>
      </c>
      <c r="B17" s="26" t="s">
        <v>172</v>
      </c>
      <c r="C17" s="1"/>
      <c r="D17" s="1"/>
    </row>
    <row r="18" spans="1:4" x14ac:dyDescent="0.2">
      <c r="A18" s="25" t="s">
        <v>43</v>
      </c>
      <c r="B18" s="26" t="s">
        <v>173</v>
      </c>
      <c r="C18" s="1"/>
      <c r="D18" s="1"/>
    </row>
    <row r="19" spans="1:4" x14ac:dyDescent="0.2">
      <c r="A19" s="25" t="s">
        <v>45</v>
      </c>
      <c r="B19" s="26" t="s">
        <v>174</v>
      </c>
      <c r="C19" s="1"/>
      <c r="D19" s="1"/>
    </row>
    <row r="20" spans="1:4" x14ac:dyDescent="0.2">
      <c r="A20" s="25" t="s">
        <v>47</v>
      </c>
      <c r="B20" s="26" t="s">
        <v>175</v>
      </c>
      <c r="C20" s="1"/>
      <c r="D20" s="1"/>
    </row>
    <row r="21" spans="1:4" x14ac:dyDescent="0.2">
      <c r="A21" s="25" t="s">
        <v>49</v>
      </c>
      <c r="B21" s="26" t="s">
        <v>176</v>
      </c>
      <c r="C21" s="1"/>
      <c r="D21" s="1"/>
    </row>
    <row r="22" spans="1:4" ht="25.5" x14ac:dyDescent="0.2">
      <c r="A22" s="31" t="s">
        <v>52</v>
      </c>
      <c r="B22" s="23" t="s">
        <v>177</v>
      </c>
      <c r="C22" s="24">
        <f>C5-C12</f>
        <v>0</v>
      </c>
      <c r="D22" s="24">
        <f>D5-D12</f>
        <v>0</v>
      </c>
    </row>
    <row r="23" spans="1:4" ht="25.5" x14ac:dyDescent="0.2">
      <c r="A23" s="25" t="s">
        <v>54</v>
      </c>
      <c r="B23" s="32" t="s">
        <v>178</v>
      </c>
      <c r="C23" s="1"/>
      <c r="D23" s="1"/>
    </row>
    <row r="24" spans="1:4" x14ac:dyDescent="0.2">
      <c r="A24" s="25" t="s">
        <v>56</v>
      </c>
      <c r="B24" s="32" t="s">
        <v>160</v>
      </c>
      <c r="C24" s="1"/>
      <c r="D24" s="1"/>
    </row>
    <row r="25" spans="1:4" x14ac:dyDescent="0.2">
      <c r="A25" s="25" t="s">
        <v>58</v>
      </c>
      <c r="B25" s="26" t="s">
        <v>179</v>
      </c>
      <c r="C25" s="1"/>
      <c r="D25" s="1"/>
    </row>
    <row r="26" spans="1:4" x14ac:dyDescent="0.2">
      <c r="A26" s="25" t="s">
        <v>85</v>
      </c>
      <c r="B26" s="26" t="s">
        <v>180</v>
      </c>
      <c r="C26" s="1"/>
      <c r="D26" s="1"/>
    </row>
    <row r="27" spans="1:4" x14ac:dyDescent="0.2">
      <c r="A27" s="25" t="s">
        <v>181</v>
      </c>
      <c r="B27" s="26" t="s">
        <v>182</v>
      </c>
      <c r="C27" s="1"/>
      <c r="D27" s="1"/>
    </row>
    <row r="28" spans="1:4" x14ac:dyDescent="0.2">
      <c r="A28" s="25" t="s">
        <v>183</v>
      </c>
      <c r="B28" s="26" t="s">
        <v>184</v>
      </c>
      <c r="C28" s="1"/>
      <c r="D28" s="1"/>
    </row>
    <row r="29" spans="1:4" ht="25.5" x14ac:dyDescent="0.2">
      <c r="A29" s="25" t="s">
        <v>185</v>
      </c>
      <c r="B29" s="26" t="s">
        <v>186</v>
      </c>
      <c r="C29" s="1"/>
      <c r="D29" s="1"/>
    </row>
    <row r="30" spans="1:4" x14ac:dyDescent="0.2">
      <c r="A30" s="25" t="s">
        <v>187</v>
      </c>
      <c r="B30" s="26" t="s">
        <v>188</v>
      </c>
      <c r="C30" s="1"/>
      <c r="D30" s="1"/>
    </row>
    <row r="31" spans="1:4" x14ac:dyDescent="0.2">
      <c r="A31" s="25" t="s">
        <v>189</v>
      </c>
      <c r="B31" s="26" t="s">
        <v>190</v>
      </c>
      <c r="C31" s="1"/>
      <c r="D31" s="1"/>
    </row>
    <row r="32" spans="1:4" x14ac:dyDescent="0.2">
      <c r="A32" s="25" t="s">
        <v>191</v>
      </c>
      <c r="B32" s="26"/>
      <c r="C32" s="1"/>
      <c r="D32" s="1"/>
    </row>
    <row r="33" spans="1:4" x14ac:dyDescent="0.2">
      <c r="A33" s="31" t="s">
        <v>192</v>
      </c>
      <c r="B33" s="23" t="s">
        <v>167</v>
      </c>
      <c r="C33" s="24">
        <f>SUM(C34:C39)</f>
        <v>0</v>
      </c>
      <c r="D33" s="24">
        <f>SUM(D34:D39)</f>
        <v>0</v>
      </c>
    </row>
    <row r="34" spans="1:4" x14ac:dyDescent="0.2">
      <c r="A34" s="25" t="s">
        <v>193</v>
      </c>
      <c r="B34" s="26" t="s">
        <v>194</v>
      </c>
      <c r="C34" s="1"/>
      <c r="D34" s="1"/>
    </row>
    <row r="35" spans="1:4" x14ac:dyDescent="0.2">
      <c r="A35" s="25" t="s">
        <v>195</v>
      </c>
      <c r="B35" s="26" t="s">
        <v>196</v>
      </c>
      <c r="C35" s="1"/>
      <c r="D35" s="1"/>
    </row>
    <row r="36" spans="1:4" x14ac:dyDescent="0.2">
      <c r="A36" s="25" t="s">
        <v>197</v>
      </c>
      <c r="B36" s="26" t="s">
        <v>198</v>
      </c>
      <c r="C36" s="1"/>
      <c r="D36" s="1"/>
    </row>
    <row r="37" spans="1:4" x14ac:dyDescent="0.2">
      <c r="A37" s="25" t="s">
        <v>199</v>
      </c>
      <c r="B37" s="26" t="s">
        <v>200</v>
      </c>
      <c r="C37" s="1"/>
      <c r="D37" s="1"/>
    </row>
    <row r="38" spans="1:4" x14ac:dyDescent="0.2">
      <c r="A38" s="25" t="s">
        <v>201</v>
      </c>
      <c r="B38" s="26" t="s">
        <v>202</v>
      </c>
      <c r="C38" s="1"/>
      <c r="D38" s="1"/>
    </row>
    <row r="39" spans="1:4" x14ac:dyDescent="0.2">
      <c r="A39" s="25" t="s">
        <v>203</v>
      </c>
      <c r="B39" s="26"/>
      <c r="C39" s="1"/>
      <c r="D39" s="1"/>
    </row>
    <row r="40" spans="1:4" ht="25.5" x14ac:dyDescent="0.2">
      <c r="A40" s="31" t="s">
        <v>102</v>
      </c>
      <c r="B40" s="23" t="s">
        <v>204</v>
      </c>
      <c r="C40" s="24">
        <f>C24-C33</f>
        <v>0</v>
      </c>
      <c r="D40" s="24">
        <f>D24-D33</f>
        <v>0</v>
      </c>
    </row>
    <row r="41" spans="1:4" ht="25.5" x14ac:dyDescent="0.2">
      <c r="A41" s="25" t="s">
        <v>205</v>
      </c>
      <c r="B41" s="32" t="s">
        <v>206</v>
      </c>
      <c r="C41" s="1"/>
      <c r="D41" s="1"/>
    </row>
    <row r="42" spans="1:4" x14ac:dyDescent="0.2">
      <c r="A42" s="25" t="s">
        <v>207</v>
      </c>
      <c r="B42" s="32" t="s">
        <v>160</v>
      </c>
      <c r="C42" s="1"/>
      <c r="D42" s="1"/>
    </row>
    <row r="43" spans="1:4" x14ac:dyDescent="0.2">
      <c r="A43" s="25" t="s">
        <v>208</v>
      </c>
      <c r="B43" s="26" t="s">
        <v>209</v>
      </c>
      <c r="C43" s="1"/>
      <c r="D43" s="1"/>
    </row>
    <row r="44" spans="1:4" ht="25.5" x14ac:dyDescent="0.2">
      <c r="A44" s="25" t="s">
        <v>210</v>
      </c>
      <c r="B44" s="26" t="s">
        <v>211</v>
      </c>
      <c r="C44" s="1"/>
      <c r="D44" s="1"/>
    </row>
    <row r="45" spans="1:4" x14ac:dyDescent="0.2">
      <c r="A45" s="25" t="s">
        <v>212</v>
      </c>
      <c r="B45" s="26" t="s">
        <v>213</v>
      </c>
      <c r="C45" s="1"/>
      <c r="D45" s="1"/>
    </row>
    <row r="46" spans="1:4" x14ac:dyDescent="0.2">
      <c r="A46" s="25" t="s">
        <v>214</v>
      </c>
      <c r="B46" s="26"/>
      <c r="C46" s="1"/>
      <c r="D46" s="1"/>
    </row>
    <row r="47" spans="1:4" x14ac:dyDescent="0.2">
      <c r="A47" s="25" t="s">
        <v>215</v>
      </c>
      <c r="B47" s="32" t="s">
        <v>167</v>
      </c>
      <c r="C47" s="1"/>
      <c r="D47" s="1"/>
    </row>
    <row r="48" spans="1:4" x14ac:dyDescent="0.2">
      <c r="A48" s="25" t="s">
        <v>216</v>
      </c>
      <c r="B48" s="26" t="s">
        <v>217</v>
      </c>
      <c r="C48" s="1"/>
      <c r="D48" s="1"/>
    </row>
    <row r="49" spans="1:4" x14ac:dyDescent="0.2">
      <c r="A49" s="25" t="s">
        <v>218</v>
      </c>
      <c r="B49" s="26" t="s">
        <v>219</v>
      </c>
      <c r="C49" s="1"/>
      <c r="D49" s="1"/>
    </row>
    <row r="50" spans="1:4" x14ac:dyDescent="0.2">
      <c r="A50" s="25" t="s">
        <v>220</v>
      </c>
      <c r="B50" s="26" t="s">
        <v>221</v>
      </c>
      <c r="C50" s="1"/>
      <c r="D50" s="1"/>
    </row>
    <row r="51" spans="1:4" x14ac:dyDescent="0.2">
      <c r="A51" s="25" t="s">
        <v>222</v>
      </c>
      <c r="B51" s="26" t="s">
        <v>223</v>
      </c>
      <c r="C51" s="1"/>
      <c r="D51" s="1"/>
    </row>
    <row r="52" spans="1:4" x14ac:dyDescent="0.2">
      <c r="A52" s="25" t="s">
        <v>224</v>
      </c>
      <c r="B52" s="26"/>
      <c r="C52" s="1"/>
      <c r="D52" s="1"/>
    </row>
    <row r="53" spans="1:4" ht="25.5" x14ac:dyDescent="0.2">
      <c r="A53" s="31" t="s">
        <v>225</v>
      </c>
      <c r="B53" s="23" t="s">
        <v>226</v>
      </c>
      <c r="C53" s="24">
        <f>C42-C47</f>
        <v>0</v>
      </c>
      <c r="D53" s="24">
        <f>D42-D47</f>
        <v>0</v>
      </c>
    </row>
    <row r="54" spans="1:4" x14ac:dyDescent="0.2">
      <c r="A54" s="25" t="s">
        <v>227</v>
      </c>
      <c r="B54" s="26" t="s">
        <v>228</v>
      </c>
      <c r="C54" s="1"/>
      <c r="D54" s="1"/>
    </row>
    <row r="55" spans="1:4" x14ac:dyDescent="0.2">
      <c r="A55" s="25" t="s">
        <v>229</v>
      </c>
      <c r="B55" s="32" t="s">
        <v>230</v>
      </c>
      <c r="C55" s="27">
        <f>C22+C40+C53</f>
        <v>0</v>
      </c>
      <c r="D55" s="27">
        <f>D22+D40+D53</f>
        <v>0</v>
      </c>
    </row>
    <row r="56" spans="1:4" ht="25.5" x14ac:dyDescent="0.2">
      <c r="A56" s="25" t="s">
        <v>231</v>
      </c>
      <c r="B56" s="32" t="s">
        <v>232</v>
      </c>
      <c r="C56" s="27">
        <f>+[1]BS!C7</f>
        <v>0</v>
      </c>
      <c r="D56" s="27">
        <f>D23+D41+D54</f>
        <v>0</v>
      </c>
    </row>
    <row r="57" spans="1:4" ht="25.5" x14ac:dyDescent="0.2">
      <c r="A57" s="25" t="s">
        <v>233</v>
      </c>
      <c r="B57" s="32" t="s">
        <v>234</v>
      </c>
      <c r="C57" s="27">
        <f>+[1]BS!C7</f>
        <v>0</v>
      </c>
      <c r="D57" s="27">
        <f>D24+D42+D55</f>
        <v>0</v>
      </c>
    </row>
    <row r="59" spans="1:4" x14ac:dyDescent="0.2">
      <c r="B59" s="13" t="str">
        <f>+[1]IS!B34</f>
        <v>Тайланг үнэн зөв гаргасан:</v>
      </c>
    </row>
    <row r="60" spans="1:4" x14ac:dyDescent="0.2">
      <c r="B60" s="6" t="str">
        <f>+[1]IS!B35</f>
        <v>Гүйцэтгэх захирал</v>
      </c>
      <c r="C60" s="72" t="str">
        <f>+BS!C70:D70</f>
        <v>/НЭР/</v>
      </c>
      <c r="D60" s="72"/>
    </row>
    <row r="61" spans="1:4" x14ac:dyDescent="0.2">
      <c r="B61" s="6" t="str">
        <f>+[1]IS!B36</f>
        <v xml:space="preserve">Нягтлан бодогч </v>
      </c>
      <c r="C61" s="72" t="str">
        <f>+BS!C71:D71</f>
        <v>/НЭР/</v>
      </c>
      <c r="D61" s="72"/>
    </row>
  </sheetData>
  <sheetProtection algorithmName="SHA-512" hashValue="ewh8UhSxHlldAklP62ucay1YOv4E3aDjppkXd+OUToRIVpXt2e31mieTVZL6kNX3O812LfPS5iglwieyJ/JT1A==" saltValue="wvpXDCIaHqceBxi2f7/2Vg==" spinCount="100000" sheet="1" objects="1" scenarios="1"/>
  <mergeCells count="4">
    <mergeCell ref="A1:D1"/>
    <mergeCell ref="A2:D2"/>
    <mergeCell ref="C60:D60"/>
    <mergeCell ref="C61:D6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8"/>
  <sheetViews>
    <sheetView workbookViewId="0">
      <selection activeCell="E29" sqref="E29"/>
    </sheetView>
  </sheetViews>
  <sheetFormatPr defaultRowHeight="15" x14ac:dyDescent="0.25"/>
  <cols>
    <col min="1" max="1" width="5.7109375" style="54" customWidth="1"/>
    <col min="2" max="2" width="30.28515625" style="9" customWidth="1"/>
    <col min="3" max="7" width="22.7109375" style="9" customWidth="1"/>
    <col min="8" max="8" width="22.7109375" style="12" customWidth="1"/>
    <col min="9" max="9" width="22.7109375" style="9" customWidth="1"/>
    <col min="10" max="10" width="11.7109375" style="9" bestFit="1" customWidth="1"/>
    <col min="11" max="16384" width="9.140625" style="9"/>
  </cols>
  <sheetData>
    <row r="1" spans="1:10" x14ac:dyDescent="0.25">
      <c r="C1" s="74" t="s">
        <v>235</v>
      </c>
      <c r="D1" s="74"/>
      <c r="E1" s="74"/>
      <c r="F1" s="74"/>
      <c r="G1" s="74"/>
    </row>
    <row r="2" spans="1:10" x14ac:dyDescent="0.25">
      <c r="A2" s="73" t="str">
        <f>+BS!A2:D2</f>
        <v>ХУУЛИЙН ЭТГЭЭДИЙН НЭР</v>
      </c>
      <c r="B2" s="73"/>
      <c r="C2" s="73"/>
      <c r="D2" s="73"/>
      <c r="E2" s="73"/>
      <c r="F2" s="73"/>
      <c r="G2" s="73"/>
      <c r="H2" s="73"/>
      <c r="I2" s="73"/>
      <c r="J2" s="73"/>
    </row>
    <row r="3" spans="1:10" ht="25.5" x14ac:dyDescent="0.25">
      <c r="A3" s="55" t="s">
        <v>236</v>
      </c>
      <c r="B3" s="55" t="s">
        <v>3</v>
      </c>
      <c r="C3" s="55" t="s">
        <v>103</v>
      </c>
      <c r="D3" s="55" t="s">
        <v>111</v>
      </c>
      <c r="E3" s="55" t="s">
        <v>113</v>
      </c>
      <c r="F3" s="55" t="s">
        <v>115</v>
      </c>
      <c r="G3" s="55" t="s">
        <v>117</v>
      </c>
      <c r="H3" s="55" t="s">
        <v>119</v>
      </c>
      <c r="I3" s="55" t="s">
        <v>121</v>
      </c>
      <c r="J3" s="55" t="s">
        <v>237</v>
      </c>
    </row>
    <row r="4" spans="1:10" ht="25.5" x14ac:dyDescent="0.25">
      <c r="A4" s="55">
        <v>1</v>
      </c>
      <c r="B4" s="32" t="s">
        <v>238</v>
      </c>
      <c r="C4" s="1"/>
      <c r="D4" s="1"/>
      <c r="E4" s="1"/>
      <c r="F4" s="1"/>
      <c r="G4" s="1"/>
      <c r="H4" s="1"/>
      <c r="I4" s="1"/>
      <c r="J4" s="27">
        <f>SUM(C4:I4)</f>
        <v>0</v>
      </c>
    </row>
    <row r="5" spans="1:10" ht="38.25" x14ac:dyDescent="0.25">
      <c r="A5" s="55">
        <v>2</v>
      </c>
      <c r="B5" s="26" t="s">
        <v>239</v>
      </c>
      <c r="C5" s="1"/>
      <c r="D5" s="1"/>
      <c r="E5" s="1"/>
      <c r="F5" s="1"/>
      <c r="G5" s="1"/>
      <c r="H5" s="1"/>
      <c r="I5" s="1"/>
      <c r="J5" s="27">
        <f>SUM(C5:I5)</f>
        <v>0</v>
      </c>
    </row>
    <row r="6" spans="1:10" x14ac:dyDescent="0.25">
      <c r="A6" s="56">
        <v>3</v>
      </c>
      <c r="B6" s="23" t="s">
        <v>240</v>
      </c>
      <c r="C6" s="24">
        <f>C4+C5</f>
        <v>0</v>
      </c>
      <c r="D6" s="24">
        <f t="shared" ref="D6:I6" si="0">D4+D5</f>
        <v>0</v>
      </c>
      <c r="E6" s="24">
        <f t="shared" si="0"/>
        <v>0</v>
      </c>
      <c r="F6" s="24">
        <f t="shared" si="0"/>
        <v>0</v>
      </c>
      <c r="G6" s="24">
        <f t="shared" si="0"/>
        <v>0</v>
      </c>
      <c r="H6" s="24">
        <f t="shared" si="0"/>
        <v>0</v>
      </c>
      <c r="I6" s="24">
        <f t="shared" si="0"/>
        <v>0</v>
      </c>
      <c r="J6" s="24">
        <f t="shared" ref="J6:J20" si="1">SUM(C6:I6)</f>
        <v>0</v>
      </c>
    </row>
    <row r="7" spans="1:10" ht="25.5" x14ac:dyDescent="0.25">
      <c r="A7" s="55">
        <v>4</v>
      </c>
      <c r="B7" s="26" t="s">
        <v>151</v>
      </c>
      <c r="C7" s="1"/>
      <c r="D7" s="1"/>
      <c r="E7" s="1"/>
      <c r="F7" s="1"/>
      <c r="G7" s="1"/>
      <c r="H7" s="1"/>
      <c r="I7" s="1"/>
      <c r="J7" s="27">
        <f t="shared" si="1"/>
        <v>0</v>
      </c>
    </row>
    <row r="8" spans="1:10" x14ac:dyDescent="0.25">
      <c r="A8" s="55">
        <v>5</v>
      </c>
      <c r="B8" s="26" t="s">
        <v>152</v>
      </c>
      <c r="C8" s="1"/>
      <c r="D8" s="1"/>
      <c r="E8" s="1"/>
      <c r="F8" s="1"/>
      <c r="G8" s="1"/>
      <c r="H8" s="1"/>
      <c r="I8" s="1"/>
      <c r="J8" s="27">
        <f t="shared" si="1"/>
        <v>0</v>
      </c>
    </row>
    <row r="9" spans="1:10" x14ac:dyDescent="0.25">
      <c r="A9" s="55">
        <v>6</v>
      </c>
      <c r="B9" s="26" t="s">
        <v>241</v>
      </c>
      <c r="C9" s="1"/>
      <c r="D9" s="1"/>
      <c r="E9" s="1"/>
      <c r="F9" s="1"/>
      <c r="G9" s="1"/>
      <c r="H9" s="1"/>
      <c r="I9" s="1"/>
      <c r="J9" s="27">
        <f t="shared" si="1"/>
        <v>0</v>
      </c>
    </row>
    <row r="10" spans="1:10" x14ac:dyDescent="0.25">
      <c r="A10" s="55">
        <v>7</v>
      </c>
      <c r="B10" s="26" t="s">
        <v>242</v>
      </c>
      <c r="C10" s="1"/>
      <c r="D10" s="1"/>
      <c r="E10" s="1"/>
      <c r="F10" s="1"/>
      <c r="G10" s="1"/>
      <c r="H10" s="1"/>
      <c r="I10" s="1"/>
      <c r="J10" s="27">
        <f t="shared" si="1"/>
        <v>0</v>
      </c>
    </row>
    <row r="11" spans="1:10" ht="25.5" x14ac:dyDescent="0.25">
      <c r="A11" s="55">
        <v>8</v>
      </c>
      <c r="B11" s="26" t="s">
        <v>243</v>
      </c>
      <c r="C11" s="1"/>
      <c r="D11" s="1"/>
      <c r="E11" s="1"/>
      <c r="F11" s="1"/>
      <c r="G11" s="1"/>
      <c r="H11" s="1"/>
      <c r="I11" s="1"/>
      <c r="J11" s="27">
        <f t="shared" si="1"/>
        <v>0</v>
      </c>
    </row>
    <row r="12" spans="1:10" ht="25.5" x14ac:dyDescent="0.25">
      <c r="A12" s="56">
        <v>9</v>
      </c>
      <c r="B12" s="23" t="s">
        <v>238</v>
      </c>
      <c r="C12" s="24">
        <f>SUM(C6:C11)</f>
        <v>0</v>
      </c>
      <c r="D12" s="24">
        <f t="shared" ref="D12:I12" si="2">SUM(D6:D11)</f>
        <v>0</v>
      </c>
      <c r="E12" s="24">
        <f t="shared" si="2"/>
        <v>0</v>
      </c>
      <c r="F12" s="24">
        <f t="shared" si="2"/>
        <v>0</v>
      </c>
      <c r="G12" s="24">
        <f t="shared" si="2"/>
        <v>0</v>
      </c>
      <c r="H12" s="24">
        <f t="shared" si="2"/>
        <v>0</v>
      </c>
      <c r="I12" s="24">
        <f t="shared" si="2"/>
        <v>0</v>
      </c>
      <c r="J12" s="24">
        <f t="shared" si="1"/>
        <v>0</v>
      </c>
    </row>
    <row r="13" spans="1:10" ht="38.25" x14ac:dyDescent="0.25">
      <c r="A13" s="55">
        <v>10</v>
      </c>
      <c r="B13" s="26" t="s">
        <v>239</v>
      </c>
      <c r="C13" s="1"/>
      <c r="D13" s="1"/>
      <c r="E13" s="1"/>
      <c r="F13" s="1"/>
      <c r="G13" s="1"/>
      <c r="H13" s="1"/>
      <c r="I13" s="1"/>
      <c r="J13" s="27">
        <f t="shared" si="1"/>
        <v>0</v>
      </c>
    </row>
    <row r="14" spans="1:10" x14ac:dyDescent="0.25">
      <c r="A14" s="56">
        <v>11</v>
      </c>
      <c r="B14" s="23" t="s">
        <v>240</v>
      </c>
      <c r="C14" s="24">
        <f>C12+C13</f>
        <v>0</v>
      </c>
      <c r="D14" s="24">
        <f t="shared" ref="D14:I14" si="3">D12+D13</f>
        <v>0</v>
      </c>
      <c r="E14" s="24">
        <f t="shared" si="3"/>
        <v>0</v>
      </c>
      <c r="F14" s="24">
        <f t="shared" si="3"/>
        <v>0</v>
      </c>
      <c r="G14" s="24">
        <f t="shared" si="3"/>
        <v>0</v>
      </c>
      <c r="H14" s="24">
        <f t="shared" si="3"/>
        <v>0</v>
      </c>
      <c r="I14" s="24">
        <f t="shared" si="3"/>
        <v>0</v>
      </c>
      <c r="J14" s="24">
        <f t="shared" si="1"/>
        <v>0</v>
      </c>
    </row>
    <row r="15" spans="1:10" ht="25.5" x14ac:dyDescent="0.25">
      <c r="A15" s="55">
        <v>12</v>
      </c>
      <c r="B15" s="26" t="s">
        <v>151</v>
      </c>
      <c r="C15" s="1"/>
      <c r="D15" s="1"/>
      <c r="E15" s="1"/>
      <c r="F15" s="1"/>
      <c r="G15" s="1"/>
      <c r="H15" s="1"/>
      <c r="I15" s="1"/>
      <c r="J15" s="27">
        <f t="shared" si="1"/>
        <v>0</v>
      </c>
    </row>
    <row r="16" spans="1:10" x14ac:dyDescent="0.25">
      <c r="A16" s="55">
        <v>13</v>
      </c>
      <c r="B16" s="26" t="s">
        <v>152</v>
      </c>
      <c r="C16" s="1"/>
      <c r="D16" s="1"/>
      <c r="E16" s="1"/>
      <c r="F16" s="1"/>
      <c r="G16" s="1"/>
      <c r="H16" s="1"/>
      <c r="I16" s="1"/>
      <c r="J16" s="27">
        <f t="shared" si="1"/>
        <v>0</v>
      </c>
    </row>
    <row r="17" spans="1:10" x14ac:dyDescent="0.25">
      <c r="A17" s="55">
        <v>14</v>
      </c>
      <c r="B17" s="26" t="s">
        <v>241</v>
      </c>
      <c r="C17" s="1"/>
      <c r="D17" s="1"/>
      <c r="E17" s="1"/>
      <c r="F17" s="1"/>
      <c r="G17" s="1"/>
      <c r="H17" s="1"/>
      <c r="I17" s="1"/>
      <c r="J17" s="27">
        <f t="shared" si="1"/>
        <v>0</v>
      </c>
    </row>
    <row r="18" spans="1:10" x14ac:dyDescent="0.25">
      <c r="A18" s="55">
        <v>15</v>
      </c>
      <c r="B18" s="26" t="s">
        <v>242</v>
      </c>
      <c r="C18" s="1"/>
      <c r="D18" s="1"/>
      <c r="E18" s="1"/>
      <c r="F18" s="1"/>
      <c r="G18" s="1"/>
      <c r="H18" s="1"/>
      <c r="I18" s="1"/>
      <c r="J18" s="27">
        <f t="shared" si="1"/>
        <v>0</v>
      </c>
    </row>
    <row r="19" spans="1:10" ht="25.5" x14ac:dyDescent="0.25">
      <c r="A19" s="55">
        <v>16</v>
      </c>
      <c r="B19" s="26" t="s">
        <v>243</v>
      </c>
      <c r="C19" s="1"/>
      <c r="D19" s="1"/>
      <c r="E19" s="1"/>
      <c r="F19" s="1"/>
      <c r="G19" s="1"/>
      <c r="H19" s="1"/>
      <c r="I19" s="1"/>
      <c r="J19" s="27">
        <f t="shared" si="1"/>
        <v>0</v>
      </c>
    </row>
    <row r="20" spans="1:10" ht="25.5" x14ac:dyDescent="0.25">
      <c r="A20" s="56">
        <v>17</v>
      </c>
      <c r="B20" s="23" t="s">
        <v>238</v>
      </c>
      <c r="C20" s="24">
        <f>SUM(C14:C19)</f>
        <v>0</v>
      </c>
      <c r="D20" s="24">
        <f t="shared" ref="D20:I20" si="4">SUM(D14:D19)</f>
        <v>0</v>
      </c>
      <c r="E20" s="24">
        <f>SUM(E14:E19)</f>
        <v>0</v>
      </c>
      <c r="F20" s="24">
        <f t="shared" si="4"/>
        <v>0</v>
      </c>
      <c r="G20" s="24">
        <f t="shared" si="4"/>
        <v>0</v>
      </c>
      <c r="H20" s="24">
        <f t="shared" si="4"/>
        <v>0</v>
      </c>
      <c r="I20" s="24">
        <f t="shared" si="4"/>
        <v>0</v>
      </c>
      <c r="J20" s="24">
        <f t="shared" si="1"/>
        <v>0</v>
      </c>
    </row>
    <row r="22" spans="1:10" x14ac:dyDescent="0.25">
      <c r="B22" s="13" t="str">
        <f>+[1]IS!B34</f>
        <v>Тайланг үнэн зөв гаргасан:</v>
      </c>
      <c r="C22" s="57"/>
    </row>
    <row r="23" spans="1:10" x14ac:dyDescent="0.25">
      <c r="B23" s="6" t="str">
        <f>+[1]IS!B35</f>
        <v>Гүйцэтгэх захирал</v>
      </c>
      <c r="C23" s="72" t="str">
        <f>+BS!C70:D70</f>
        <v>/НЭР/</v>
      </c>
      <c r="D23" s="72"/>
    </row>
    <row r="24" spans="1:10" x14ac:dyDescent="0.25">
      <c r="B24" s="6" t="str">
        <f>+[1]IS!B36</f>
        <v xml:space="preserve">Нягтлан бодогч </v>
      </c>
      <c r="C24" s="72" t="str">
        <f>+BS!C71:D71</f>
        <v>/НЭР/</v>
      </c>
      <c r="D24" s="72"/>
    </row>
    <row r="25" spans="1:10" x14ac:dyDescent="0.25">
      <c r="C25" s="58"/>
    </row>
    <row r="26" spans="1:10" x14ac:dyDescent="0.25">
      <c r="C26" s="58"/>
    </row>
    <row r="27" spans="1:10" x14ac:dyDescent="0.25">
      <c r="C27" s="58"/>
    </row>
    <row r="28" spans="1:10" x14ac:dyDescent="0.25">
      <c r="C28" s="58"/>
    </row>
    <row r="29" spans="1:10" x14ac:dyDescent="0.25">
      <c r="C29" s="58"/>
    </row>
    <row r="30" spans="1:10" x14ac:dyDescent="0.25">
      <c r="C30" s="57"/>
    </row>
    <row r="31" spans="1:10" x14ac:dyDescent="0.25">
      <c r="C31" s="58"/>
    </row>
    <row r="32" spans="1:10" x14ac:dyDescent="0.25">
      <c r="C32" s="57"/>
    </row>
    <row r="33" spans="3:3" x14ac:dyDescent="0.25">
      <c r="C33" s="58"/>
    </row>
    <row r="34" spans="3:3" x14ac:dyDescent="0.25">
      <c r="C34" s="58"/>
    </row>
    <row r="35" spans="3:3" x14ac:dyDescent="0.25">
      <c r="C35" s="58"/>
    </row>
    <row r="36" spans="3:3" x14ac:dyDescent="0.25">
      <c r="C36" s="58"/>
    </row>
    <row r="37" spans="3:3" x14ac:dyDescent="0.25">
      <c r="C37" s="58"/>
    </row>
    <row r="38" spans="3:3" x14ac:dyDescent="0.25">
      <c r="C38" s="57"/>
    </row>
  </sheetData>
  <sheetProtection password="DBC4" sheet="1" objects="1" scenarios="1"/>
  <mergeCells count="4">
    <mergeCell ref="A2:J2"/>
    <mergeCell ref="C23:D23"/>
    <mergeCell ref="C24:D24"/>
    <mergeCell ref="C1:G1"/>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vt:lpstr>
      <vt:lpstr>BS</vt:lpstr>
      <vt:lpstr>IS</vt:lpstr>
      <vt:lpstr>CFS</vt:lpstr>
      <vt:lpstr>SRE</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Ariunaa B</dc:creator>
  <cp:keywords/>
  <dc:description/>
  <cp:lastModifiedBy>Shinebayar Tsengelsaikhan</cp:lastModifiedBy>
  <cp:revision/>
  <dcterms:created xsi:type="dcterms:W3CDTF">2021-01-26T04:01:03Z</dcterms:created>
  <dcterms:modified xsi:type="dcterms:W3CDTF">2026-01-06T06:45:40Z</dcterms:modified>
  <cp:category/>
  <cp:contentStatus/>
</cp:coreProperties>
</file>