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B28D449-30BB-4859-9101-2EDD61201582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BS" sheetId="3" r:id="rId1"/>
    <sheet name="IS" sheetId="1" r:id="rId2"/>
    <sheet name="UU" sheetId="5" r:id="rId3"/>
    <sheet name="MG" sheetId="4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3" l="1"/>
  <c r="C30" i="3"/>
  <c r="D52" i="3" l="1"/>
  <c r="C52" i="3"/>
  <c r="C26" i="1" l="1"/>
  <c r="C28" i="1"/>
  <c r="C30" i="1"/>
  <c r="C11" i="1"/>
  <c r="D51" i="4"/>
  <c r="C51" i="4"/>
  <c r="D47" i="4"/>
  <c r="D56" i="4" s="1"/>
  <c r="C47" i="4"/>
  <c r="D39" i="4"/>
  <c r="C39" i="4"/>
  <c r="D31" i="4"/>
  <c r="D45" i="4"/>
  <c r="C31" i="4"/>
  <c r="C45" i="4" s="1"/>
  <c r="D19" i="4"/>
  <c r="D29" i="4" s="1"/>
  <c r="C19" i="4"/>
  <c r="C29" i="4" s="1"/>
  <c r="D12" i="4"/>
  <c r="C12" i="4"/>
  <c r="D26" i="1"/>
  <c r="D28" i="1" s="1"/>
  <c r="D30" i="1" s="1"/>
  <c r="D11" i="1"/>
  <c r="C64" i="3"/>
  <c r="D64" i="3"/>
  <c r="D46" i="3"/>
  <c r="C46" i="3"/>
  <c r="C53" i="3" s="1"/>
  <c r="D20" i="3"/>
  <c r="D31" i="3" s="1"/>
  <c r="C20" i="3"/>
  <c r="C56" i="4" l="1"/>
  <c r="D58" i="4"/>
  <c r="C58" i="4"/>
  <c r="C65" i="3"/>
  <c r="D53" i="3"/>
  <c r="D65" i="3" s="1"/>
  <c r="C31" i="3" l="1"/>
</calcChain>
</file>

<file path=xl/sharedStrings.xml><?xml version="1.0" encoding="utf-8"?>
<sst xmlns="http://schemas.openxmlformats.org/spreadsheetml/2006/main" count="285" uniqueCount="229">
  <si>
    <t>САНХҮҮ БАЙДЛЫН ТАЙЛАН</t>
  </si>
  <si>
    <t>ВИРТУАЛ ХӨРӨНГИЙН ҮЙЛЧИЛГЭЭ ҮЗҮҮЛЭГЧИЙН НЭР</t>
  </si>
  <si>
    <t>ВИРТУАЛ ХӨРӨНГИЙН ҮЙЛЧИЛГЭЭ ҮЗҮҮЛЭГЧ</t>
  </si>
  <si>
    <t>202.....-202......</t>
  </si>
  <si>
    <t>д/д</t>
  </si>
  <si>
    <t>Үзүүлэлт</t>
  </si>
  <si>
    <t>Эхний үлдэгдэл</t>
  </si>
  <si>
    <t>Эцсийн үлдэгдэл</t>
  </si>
  <si>
    <t>ХӨРӨНГӨ</t>
  </si>
  <si>
    <t>Эргэлтийн хөрөнгө</t>
  </si>
  <si>
    <t>1.1.1</t>
  </si>
  <si>
    <t>Мөнгө түүнтэй адилтгах хөрөнгө</t>
  </si>
  <si>
    <t>1.1.2</t>
  </si>
  <si>
    <t>Дансны авлага</t>
  </si>
  <si>
    <t>1.1.3</t>
  </si>
  <si>
    <t>Татвар, НДШ - ийн авлага</t>
  </si>
  <si>
    <t>1.1.4</t>
  </si>
  <si>
    <t>Бусад авлага</t>
  </si>
  <si>
    <t>1.1.5</t>
  </si>
  <si>
    <t>Бусад санхүүгийн хөрөнгө</t>
  </si>
  <si>
    <t>1.1.6</t>
  </si>
  <si>
    <t>Бараа материал</t>
  </si>
  <si>
    <t>1.1.7</t>
  </si>
  <si>
    <t>Урьдчилж төлсөн зардал/тооцоо</t>
  </si>
  <si>
    <t>1.1.8</t>
  </si>
  <si>
    <t>Бусад эргэлтийн хөрөнгө</t>
  </si>
  <si>
    <t>1.1.9</t>
  </si>
  <si>
    <t>Борлуулах зорилгоор эзэмшиж буй эргэлтийн бус хөрөнгө (борлуулах бүлэг хөрөнгө)</t>
  </si>
  <si>
    <t>1.1.10</t>
  </si>
  <si>
    <t>Эргэлтийн хөрөнгийн дүн</t>
  </si>
  <si>
    <t>Эргэлтийн бус хөрөнгө</t>
  </si>
  <si>
    <t>1.2.1</t>
  </si>
  <si>
    <t>Үндсэн хөрөнгө</t>
  </si>
  <si>
    <t>1.2.2</t>
  </si>
  <si>
    <t>Биет бус хөрөнгө</t>
  </si>
  <si>
    <t>1.2.3</t>
  </si>
  <si>
    <t>Биологийн хөрөнгө</t>
  </si>
  <si>
    <t>1.2.4</t>
  </si>
  <si>
    <t>Урт хугацаат хөрөнгө оруулалт</t>
  </si>
  <si>
    <t>1.2.5</t>
  </si>
  <si>
    <t>Хайгуул ба үнэлгээний хөрөнгө</t>
  </si>
  <si>
    <t>1.2.6</t>
  </si>
  <si>
    <t>Хойшлогдсон татварын хөрөнгө</t>
  </si>
  <si>
    <t>1.2.7</t>
  </si>
  <si>
    <t>Хөрөнгө оруулалтын зориулалттай үл хөдлөх хөрөнгө</t>
  </si>
  <si>
    <t>1.2.8</t>
  </si>
  <si>
    <t>Бусад эргэлтийн бус хөрөнгө</t>
  </si>
  <si>
    <t>1.2.9</t>
  </si>
  <si>
    <t>Эргэлтийн бус хөрөнгийн дүн</t>
  </si>
  <si>
    <t>НИЙТ ХӨРӨНГИЙН ДҮН</t>
  </si>
  <si>
    <t>ӨР ТӨЛБӨР БА ЭЗДИИН ӨМЧ</t>
  </si>
  <si>
    <t>Өр төлбөр</t>
  </si>
  <si>
    <t>2.1.1</t>
  </si>
  <si>
    <t>Богино хугацаат өр төлбөр</t>
  </si>
  <si>
    <t>2.1.1.1</t>
  </si>
  <si>
    <t>Дансны өглөг</t>
  </si>
  <si>
    <t>2.1.1.2</t>
  </si>
  <si>
    <t>Цалингийн өглөг</t>
  </si>
  <si>
    <t>2.1.1.3</t>
  </si>
  <si>
    <t>Татварын өр</t>
  </si>
  <si>
    <t>2.1.1.4</t>
  </si>
  <si>
    <t>НДШ - ийн өглөг</t>
  </si>
  <si>
    <t>2.1.1.5</t>
  </si>
  <si>
    <t>Богино хугацаат зээл</t>
  </si>
  <si>
    <t>2.1.1.6</t>
  </si>
  <si>
    <t>Хүүний өглөг</t>
  </si>
  <si>
    <t>2.1.1.7</t>
  </si>
  <si>
    <t>Ногдол ашгийн өглөг</t>
  </si>
  <si>
    <t>2.1.1.8</t>
  </si>
  <si>
    <t>Урьдчилж орсон орлого</t>
  </si>
  <si>
    <t>2.1.1.9</t>
  </si>
  <si>
    <t>Нөөц /өр төлбөр/</t>
  </si>
  <si>
    <t>2.1.1.10</t>
  </si>
  <si>
    <t>Бусад богино хугацаат өр төлбөр</t>
  </si>
  <si>
    <t>2.1.1.11</t>
  </si>
  <si>
    <t>Борлуулах зорилгоор эзэмшиж буй эргэлтийн бус хөрөнгө (борлуулах бүлэг хөрөнгө) -нд хамаарах өр төлбөр</t>
  </si>
  <si>
    <t>2.1.1.12</t>
  </si>
  <si>
    <t>Богино хугацаат өр төлбөрийн дүн</t>
  </si>
  <si>
    <t>2.1.2</t>
  </si>
  <si>
    <t>Урт хугацаат өр төлбер</t>
  </si>
  <si>
    <t>2.1.2.1</t>
  </si>
  <si>
    <t>Урт хугацаат зээл</t>
  </si>
  <si>
    <t>2.1.2.2</t>
  </si>
  <si>
    <t>2.1.2.3</t>
  </si>
  <si>
    <t>Хойшлогдсон татварын өр</t>
  </si>
  <si>
    <t>2.1.2.4</t>
  </si>
  <si>
    <t>Бусад урт хугацаат өр төлбөр</t>
  </si>
  <si>
    <t>2.1.2.5</t>
  </si>
  <si>
    <t>Урт хугацаат өр төлбөрийн дүн</t>
  </si>
  <si>
    <t>Өр төлбөрийн нийт дүн</t>
  </si>
  <si>
    <t>Эздийн өмч</t>
  </si>
  <si>
    <t>2.3.1</t>
  </si>
  <si>
    <t>Өмч:            - төрийн</t>
  </si>
  <si>
    <t>2.3.2</t>
  </si>
  <si>
    <t>- хувийн</t>
  </si>
  <si>
    <t>2.3.3</t>
  </si>
  <si>
    <t>- хувьцаат</t>
  </si>
  <si>
    <t>2.3.4</t>
  </si>
  <si>
    <t>Халаасны хувьцаа</t>
  </si>
  <si>
    <t>2.3.5</t>
  </si>
  <si>
    <t>Нэмж төлөгдсөн капитал</t>
  </si>
  <si>
    <t>2.3.6</t>
  </si>
  <si>
    <t>Хөрөнгийн дахин үнэлгээний нэмэгдэл</t>
  </si>
  <si>
    <t>2.3.7</t>
  </si>
  <si>
    <t>Гадаад валютын хөрвүүлэлтийн нөөц</t>
  </si>
  <si>
    <t>2.3.8</t>
  </si>
  <si>
    <t>Эздийн өмчийн бусад хэсэг</t>
  </si>
  <si>
    <t>2.3.9</t>
  </si>
  <si>
    <t>Хуримтлагдсан ашиг</t>
  </si>
  <si>
    <t>2.3.10</t>
  </si>
  <si>
    <t>Эздийн өмчийн дүн</t>
  </si>
  <si>
    <t>ӨР ТӨЛБӨР БА ЭЗДИИН ӨМЧИЙН ДҮН</t>
  </si>
  <si>
    <t>ТАЙЛАН ҮНЭН ЗӨВ ГАРГАСАН:</t>
  </si>
  <si>
    <t xml:space="preserve">                 ГҮЙЦЭТГЭХ ЗАХИРАЛ                                                   .........................</t>
  </si>
  <si>
    <t xml:space="preserve">                             НЯГТЛАН БОДОГЧ                                                       ...........................</t>
  </si>
  <si>
    <t>ОРЛОГЫН ДЭЛГЭРЭНГҮЙ ТАЙЛАН</t>
  </si>
  <si>
    <t>№</t>
  </si>
  <si>
    <t>Борлуулалтын орлого (цэвэр)</t>
  </si>
  <si>
    <t>Борлуулалтын өртөг</t>
  </si>
  <si>
    <t>Нийт ашиг (алдагдал)</t>
  </si>
  <si>
    <t>Ашиг бол (+) утга, алдагдал бол (-) утга бичнэ.</t>
  </si>
  <si>
    <t>Түрээсийн орлого</t>
  </si>
  <si>
    <t>Хүүний орлого</t>
  </si>
  <si>
    <t>Ногдол ашгийн орлого</t>
  </si>
  <si>
    <t>Эрхийн шимтгэлийн орлого</t>
  </si>
  <si>
    <t>Бусад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</si>
  <si>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</si>
  <si>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</si>
  <si>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</si>
  <si>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</si>
  <si>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Олз бол (+) утга, гарз бол (-) утга бичнэ.</t>
  </si>
  <si>
    <t>Гадаад валютын ханшийн зөрүүний олз (гарз)</t>
  </si>
  <si>
    <t>Үндсэн хөрөнгө данснаас хассаны олз (гарз)</t>
  </si>
  <si>
    <t>Биет бус хөрөнге данснаас хассаны олз (гарз)</t>
  </si>
  <si>
    <t>Хөрөнгө оруулалт борлуулснаас үүссэн олз (гарз)</t>
  </si>
  <si>
    <t>Бусад ашиг (алдагдал)</t>
  </si>
  <si>
    <t>Татвар төлөхийн өмнөх ашиг (алдагдал)</t>
  </si>
  <si>
    <t>Орлогын татварын зардал (орлого)</t>
  </si>
  <si>
    <t>Татварын дараах ашиг (алдагдал)</t>
  </si>
  <si>
    <t>Зогсоосон үйл ажиллагааны татварын дараах ашиг (алдагдал)</t>
  </si>
  <si>
    <t>Тайлант үеийн цэвэр ашиг ( алдагдал)</t>
  </si>
  <si>
    <t>Бусад дэлгэрэнгүй орлого</t>
  </si>
  <si>
    <t>Хөрөнгийн дахин үнэлгээний нэмэгдлийн зөрүү</t>
  </si>
  <si>
    <t>Гадаад валютын хөрвүүлэлтийн зөрүү</t>
  </si>
  <si>
    <t>Бусад олз (гарз)</t>
  </si>
  <si>
    <t>Орлогын нийт дүн</t>
  </si>
  <si>
    <t>Нэгж хувьцаанд ногдох суурь ашиг (алдагдал)</t>
  </si>
  <si>
    <t>ӨМЧИЙН ӨӨРЛӨЛТИЙН ТАЙЛАН</t>
  </si>
  <si>
    <t xml:space="preserve">ВИРТУАЛ ХӨРӨНГИЙН ҮЙЛЧИЛГЭЭ ҮЗҮҮЛЭГЧИЙН НЭР </t>
  </si>
  <si>
    <t>Дугаар</t>
  </si>
  <si>
    <t>Өмч</t>
  </si>
  <si>
    <t>Нийт дүн</t>
  </si>
  <si>
    <t>20.... оны ..-р сарын ...-ний үлдэгдэл</t>
  </si>
  <si>
    <t>Нягтлан бодох буртгэлийн бодлогын өөрчлөлтийн нөлөө, алдааны залруулга</t>
  </si>
  <si>
    <t>Залруулсан үлдэгдэл</t>
  </si>
  <si>
    <t>Тайлант үеийн цэвэр ашиг (алдагдал)</t>
  </si>
  <si>
    <t>Өмчид гарсан өөрчлөлт</t>
  </si>
  <si>
    <t>Зарласан ногдол ашиг</t>
  </si>
  <si>
    <t>Дахин үнэлгээний нэмэгдлийн хэрэгжсэн дүн</t>
  </si>
  <si>
    <t>ГҮЙЦЭТГЭХ ЗАХИРАЛ</t>
  </si>
  <si>
    <t>...........................</t>
  </si>
  <si>
    <t>НЯГТЛАН БОДОГЧ</t>
  </si>
  <si>
    <t>МӨНГӨН ГҮЙЛГЭЭНИЙ ТАЙЛАН</t>
  </si>
  <si>
    <t>д-д</t>
  </si>
  <si>
    <t xml:space="preserve">Эхний үлдэгдэл </t>
  </si>
  <si>
    <t>Үндсэн үйл ажиллагааны мөнгөн гүйлгээ</t>
  </si>
  <si>
    <t>Мөнгөн орлогын дүн (+)</t>
  </si>
  <si>
    <t>Бараа борлуулсан, үйлчилгээ үзүүлсний орлого</t>
  </si>
  <si>
    <t>Эрхийн шимтгэл, хураамж, төлбөрийн орлого</t>
  </si>
  <si>
    <t>Даатгалын нөхвөрөөс хүлээн авсан мөнгө</t>
  </si>
  <si>
    <t>Буцаан авсан албан татвар</t>
  </si>
  <si>
    <t>Татаас, санхүүжилтийн орлого</t>
  </si>
  <si>
    <t>Бусад мөнгөн орлого</t>
  </si>
  <si>
    <t>Мөнгөн зарлагын дүн (-)</t>
  </si>
  <si>
    <t>Ажиллагчдад төлсөн</t>
  </si>
  <si>
    <t>Нийгмийн даатгалын байгууллагад төлсөн</t>
  </si>
  <si>
    <t>Бараа материал худалдан авахад төлсөн</t>
  </si>
  <si>
    <t>Ашиглалтын зардалд төлсөн</t>
  </si>
  <si>
    <t>Түлш шатахуун, тээврийн хөлс, сэлбэг хэрэгсэлд төлсөн</t>
  </si>
  <si>
    <t>Хүүний төлбөрт төлсөн</t>
  </si>
  <si>
    <t>Татварын байгууллагад төлсөн</t>
  </si>
  <si>
    <t>Даатгалын төлбөрт төлсөн</t>
  </si>
  <si>
    <t>Бусад мөнгөн зарлага</t>
  </si>
  <si>
    <t>Үндсэн үйл ажиллагааны цэвэр мөнгөн гүйлгээний дүн</t>
  </si>
  <si>
    <t>Хөрөнгө оруулалтын үйл ажиллагааны мөнгөн гүйлгээ</t>
  </si>
  <si>
    <t>Үндсэн хөрөнгө борлуулсны орлого</t>
  </si>
  <si>
    <t>Биет бус хөрөнгө борлуулсны орлого</t>
  </si>
  <si>
    <t>2.1.3</t>
  </si>
  <si>
    <t>Хөрөнгө оруулалт борлуулсны орлого</t>
  </si>
  <si>
    <t>2.1.4</t>
  </si>
  <si>
    <t>Бусад урт хугацаат хөрөнгө борлуулсны орлого</t>
  </si>
  <si>
    <t>2.1.5</t>
  </si>
  <si>
    <t>Бусдад олгосон зээл, мөнгөн урьдчилгааны буцаан төлөлт</t>
  </si>
  <si>
    <t>2.1.6</t>
  </si>
  <si>
    <t>Хүлээн авсан хүүний орлого</t>
  </si>
  <si>
    <t>2.1.7</t>
  </si>
  <si>
    <t>Хүлээн авсан ногдол ашиг</t>
  </si>
  <si>
    <t>2.2.1</t>
  </si>
  <si>
    <t>Үндсэн хөрөнгө олж эзэмшихэд төлсөн</t>
  </si>
  <si>
    <t>2.2.2</t>
  </si>
  <si>
    <t>Биет бус хөрөнгө олж эзэмшихэд төлсөн</t>
  </si>
  <si>
    <t>2.2.3</t>
  </si>
  <si>
    <t>Хөрөнгө оруулалт олж эзэмшихэд төлсөн</t>
  </si>
  <si>
    <t>2.2.4</t>
  </si>
  <si>
    <t>Бусад урт хугацаат хөрөнгө олж эзэмшихэд төлсөн</t>
  </si>
  <si>
    <t>2.2.5</t>
  </si>
  <si>
    <t>Бусдад олгосон зээл болон урьдчилгаа</t>
  </si>
  <si>
    <t>Хөрөнгө оруулалтын үйл ажиллагааны цэвэр мөнгөн гүйлгээний дүн</t>
  </si>
  <si>
    <t>Санхүүгийн үйл ажиллагааны мөнгөн гүйлгээ</t>
  </si>
  <si>
    <t>3.1.1</t>
  </si>
  <si>
    <t>Зээл авсан, өрийн үнэт цаас гаргаснаас хүлээн авсан</t>
  </si>
  <si>
    <t>3.1.2</t>
  </si>
  <si>
    <t>Хувьцаа болон өмчийн бусад үнэт цаас гаргаснаас хүлээн авсан</t>
  </si>
  <si>
    <t>3.1.3</t>
  </si>
  <si>
    <t>Төрөл бүрийн хандив</t>
  </si>
  <si>
    <t>3.2.1</t>
  </si>
  <si>
    <t>Зээл, өрийн үнэт цаасны төлбөрт телсөн мөнгө</t>
  </si>
  <si>
    <t>3.2.2</t>
  </si>
  <si>
    <t>Санхүүгийн түрээсийн өглөгт төлсөн</t>
  </si>
  <si>
    <t>3.2.3</t>
  </si>
  <si>
    <t>Хувьцаа буцаан худалдаж авахад төлсөн</t>
  </si>
  <si>
    <t>3.2.4</t>
  </si>
  <si>
    <t>Төлсөн ногдол ашиг</t>
  </si>
  <si>
    <t>Санхүүгийн үйл ажиллагааны цэвэр мөнгөн гүйлгээний дүн</t>
  </si>
  <si>
    <t>Валютын ханшийн зөрүү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</si>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</sst>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0"/>
      <name val="Arial"/>
      <charset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theme="0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wrapText="1"/>
    </xf>
    <xf numFmtId="4" fontId="3" fillId="0" borderId="0" xfId="0" applyNumberFormat="1" applyFont="1" applyAlignment="1">
      <alignment vertical="center"/>
    </xf>
    <xf numFmtId="43" fontId="11" fillId="0" borderId="6" xfId="1" applyFont="1" applyBorder="1" applyAlignment="1"/>
    <xf numFmtId="43" fontId="0" fillId="0" borderId="0" xfId="0" applyNumberForma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center" wrapText="1"/>
    </xf>
    <xf numFmtId="43" fontId="4" fillId="0" borderId="0" xfId="0" applyNumberFormat="1" applyFont="1"/>
    <xf numFmtId="4" fontId="3" fillId="0" borderId="1" xfId="0" applyNumberFormat="1" applyFont="1" applyFill="1" applyBorder="1" applyAlignment="1" applyProtection="1"/>
    <xf numFmtId="4" fontId="2" fillId="0" borderId="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/>
    <xf numFmtId="0" fontId="9" fillId="0" borderId="0" xfId="0" applyFont="1" applyAlignment="1"/>
    <xf numFmtId="4" fontId="9" fillId="0" borderId="0" xfId="0" applyNumberFormat="1" applyFont="1" applyAlignment="1"/>
    <xf numFmtId="0" fontId="9" fillId="0" borderId="0" xfId="0" applyFont="1" applyAlignment="1">
      <alignment wrapText="1"/>
    </xf>
    <xf numFmtId="0" fontId="3" fillId="0" borderId="0" xfId="0" applyFont="1" applyAlignment="1"/>
    <xf numFmtId="0" fontId="10" fillId="0" borderId="1" xfId="0" applyFont="1" applyFill="1" applyBorder="1" applyAlignment="1" applyProtection="1"/>
    <xf numFmtId="0" fontId="10" fillId="0" borderId="1" xfId="0" applyFont="1" applyFill="1" applyBorder="1" applyAlignment="1" applyProtection="1">
      <alignment wrapText="1"/>
    </xf>
    <xf numFmtId="4" fontId="10" fillId="0" borderId="1" xfId="0" applyNumberFormat="1" applyFont="1" applyFill="1" applyBorder="1" applyAlignment="1" applyProtection="1"/>
    <xf numFmtId="0" fontId="10" fillId="0" borderId="0" xfId="0" applyFont="1" applyAlignment="1"/>
    <xf numFmtId="4" fontId="10" fillId="0" borderId="2" xfId="0" applyNumberFormat="1" applyFont="1" applyBorder="1"/>
    <xf numFmtId="4" fontId="8" fillId="0" borderId="1" xfId="0" applyNumberFormat="1" applyFont="1" applyFill="1" applyBorder="1" applyAlignment="1" applyProtection="1"/>
    <xf numFmtId="0" fontId="10" fillId="0" borderId="0" xfId="0" applyFont="1" applyAlignment="1">
      <alignment wrapText="1"/>
    </xf>
    <xf numFmtId="4" fontId="10" fillId="0" borderId="0" xfId="0" applyNumberFormat="1" applyFont="1" applyAlignment="1"/>
    <xf numFmtId="0" fontId="8" fillId="0" borderId="0" xfId="0" applyFont="1" applyAlignment="1"/>
    <xf numFmtId="0" fontId="8" fillId="0" borderId="1" xfId="0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right"/>
    </xf>
    <xf numFmtId="4" fontId="10" fillId="0" borderId="1" xfId="0" applyNumberFormat="1" applyFont="1" applyBorder="1"/>
    <xf numFmtId="0" fontId="8" fillId="0" borderId="0" xfId="0" applyFont="1" applyAlignment="1">
      <alignment horizontal="center"/>
    </xf>
    <xf numFmtId="4" fontId="13" fillId="0" borderId="1" xfId="0" applyNumberFormat="1" applyFont="1" applyBorder="1" applyAlignment="1"/>
    <xf numFmtId="0" fontId="8" fillId="0" borderId="1" xfId="0" applyFont="1" applyFill="1" applyBorder="1" applyAlignment="1" applyProtection="1">
      <alignment horizontal="center"/>
    </xf>
    <xf numFmtId="0" fontId="14" fillId="0" borderId="0" xfId="0" applyFont="1" applyAlignment="1"/>
    <xf numFmtId="0" fontId="2" fillId="0" borderId="0" xfId="0" applyFont="1" applyAlignment="1">
      <alignment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4" fontId="8" fillId="2" borderId="1" xfId="0" applyNumberFormat="1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right"/>
    </xf>
    <xf numFmtId="0" fontId="15" fillId="3" borderId="1" xfId="0" applyFont="1" applyFill="1" applyBorder="1" applyAlignment="1" applyProtection="1">
      <alignment wrapText="1"/>
    </xf>
    <xf numFmtId="4" fontId="15" fillId="3" borderId="1" xfId="0" applyNumberFormat="1" applyFont="1" applyFill="1" applyBorder="1"/>
    <xf numFmtId="0" fontId="16" fillId="3" borderId="1" xfId="0" applyFont="1" applyFill="1" applyBorder="1" applyAlignment="1" applyProtection="1">
      <alignment horizontal="right"/>
    </xf>
    <xf numFmtId="4" fontId="15" fillId="3" borderId="2" xfId="0" applyNumberFormat="1" applyFont="1" applyFill="1" applyBorder="1"/>
    <xf numFmtId="0" fontId="10" fillId="0" borderId="1" xfId="0" applyFont="1" applyFill="1" applyBorder="1" applyAlignment="1" applyProtection="1">
      <alignment horizontal="right" vertical="center"/>
    </xf>
    <xf numFmtId="0" fontId="8" fillId="4" borderId="1" xfId="0" applyFont="1" applyFill="1" applyBorder="1" applyAlignment="1" applyProtection="1">
      <alignment horizontal="right"/>
    </xf>
    <xf numFmtId="0" fontId="8" fillId="4" borderId="1" xfId="0" applyFont="1" applyFill="1" applyBorder="1" applyAlignment="1" applyProtection="1">
      <alignment wrapText="1"/>
    </xf>
    <xf numFmtId="4" fontId="8" fillId="4" borderId="1" xfId="0" applyNumberFormat="1" applyFont="1" applyFill="1" applyBorder="1"/>
    <xf numFmtId="0" fontId="10" fillId="4" borderId="1" xfId="0" applyFont="1" applyFill="1" applyBorder="1" applyAlignment="1" applyProtection="1">
      <alignment horizontal="right"/>
    </xf>
    <xf numFmtId="0" fontId="17" fillId="0" borderId="0" xfId="0" applyFont="1" applyBorder="1" applyAlignment="1">
      <alignment horizontal="right"/>
    </xf>
    <xf numFmtId="0" fontId="2" fillId="0" borderId="0" xfId="0" applyFont="1" applyAlignment="1"/>
    <xf numFmtId="0" fontId="8" fillId="4" borderId="1" xfId="0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10" fillId="0" borderId="0" xfId="0" applyFont="1"/>
    <xf numFmtId="0" fontId="10" fillId="0" borderId="1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center"/>
    </xf>
    <xf numFmtId="4" fontId="8" fillId="4" borderId="1" xfId="0" applyNumberFormat="1" applyFont="1" applyFill="1" applyBorder="1" applyAlignment="1" applyProtection="1">
      <alignment horizontal="right"/>
    </xf>
    <xf numFmtId="4" fontId="8" fillId="4" borderId="1" xfId="0" applyNumberFormat="1" applyFont="1" applyFill="1" applyBorder="1" applyAlignment="1" applyProtection="1"/>
    <xf numFmtId="0" fontId="10" fillId="2" borderId="1" xfId="0" applyFont="1" applyFill="1" applyBorder="1" applyAlignment="1" applyProtection="1">
      <alignment horizontal="center"/>
    </xf>
    <xf numFmtId="4" fontId="18" fillId="0" borderId="0" xfId="0" applyNumberFormat="1" applyFont="1"/>
    <xf numFmtId="0" fontId="2" fillId="0" borderId="0" xfId="0" applyFont="1" applyAlignment="1">
      <alignment vertical="center"/>
    </xf>
    <xf numFmtId="0" fontId="19" fillId="5" borderId="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/>
    <xf numFmtId="4" fontId="3" fillId="0" borderId="1" xfId="0" applyNumberFormat="1" applyFont="1" applyBorder="1"/>
    <xf numFmtId="0" fontId="6" fillId="0" borderId="0" xfId="2" applyFont="1" applyAlignment="1">
      <alignment vertical="center"/>
    </xf>
    <xf numFmtId="0" fontId="6" fillId="0" borderId="0" xfId="2" applyFont="1"/>
    <xf numFmtId="0" fontId="2" fillId="0" borderId="0" xfId="2" applyFont="1" applyAlignment="1">
      <alignment vertical="center"/>
    </xf>
    <xf numFmtId="0" fontId="19" fillId="5" borderId="1" xfId="0" applyFont="1" applyFill="1" applyBorder="1" applyAlignment="1" applyProtection="1">
      <alignment horizontal="right"/>
    </xf>
    <xf numFmtId="0" fontId="19" fillId="5" borderId="1" xfId="0" applyFont="1" applyFill="1" applyBorder="1" applyAlignment="1" applyProtection="1"/>
    <xf numFmtId="4" fontId="19" fillId="5" borderId="1" xfId="0" applyNumberFormat="1" applyFont="1" applyFill="1" applyBorder="1" applyAlignment="1" applyProtection="1"/>
    <xf numFmtId="0" fontId="2" fillId="4" borderId="1" xfId="0" applyFont="1" applyFill="1" applyBorder="1" applyAlignment="1" applyProtection="1">
      <alignment horizontal="right"/>
    </xf>
    <xf numFmtId="0" fontId="2" fillId="4" borderId="1" xfId="0" applyFont="1" applyFill="1" applyBorder="1" applyAlignment="1" applyProtection="1"/>
    <xf numFmtId="4" fontId="2" fillId="4" borderId="1" xfId="0" applyNumberFormat="1" applyFont="1" applyFill="1" applyBorder="1"/>
    <xf numFmtId="4" fontId="3" fillId="0" borderId="1" xfId="0" applyNumberFormat="1" applyFont="1" applyBorder="1" applyProtection="1"/>
    <xf numFmtId="43" fontId="11" fillId="0" borderId="6" xfId="1" applyFont="1" applyBorder="1" applyAlignment="1" applyProtection="1"/>
    <xf numFmtId="4" fontId="10" fillId="0" borderId="2" xfId="0" applyNumberFormat="1" applyFont="1" applyBorder="1" applyProtection="1"/>
    <xf numFmtId="4" fontId="10" fillId="0" borderId="1" xfId="0" applyNumberFormat="1" applyFont="1" applyBorder="1" applyProtection="1"/>
    <xf numFmtId="4" fontId="13" fillId="0" borderId="1" xfId="0" applyNumberFormat="1" applyFont="1" applyBorder="1" applyAlignment="1" applyProtection="1"/>
    <xf numFmtId="43" fontId="10" fillId="0" borderId="1" xfId="1" applyFont="1" applyFill="1" applyBorder="1" applyAlignment="1" applyProtection="1"/>
    <xf numFmtId="43" fontId="12" fillId="0" borderId="6" xfId="1" applyFont="1" applyBorder="1" applyAlignment="1"/>
    <xf numFmtId="43" fontId="12" fillId="0" borderId="6" xfId="1" applyFont="1" applyBorder="1" applyAlignment="1" applyProtection="1"/>
    <xf numFmtId="0" fontId="2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15" fillId="3" borderId="2" xfId="0" applyFont="1" applyFill="1" applyBorder="1" applyAlignment="1" applyProtection="1">
      <alignment horizontal="left" wrapText="1"/>
    </xf>
    <xf numFmtId="0" fontId="15" fillId="3" borderId="3" xfId="0" applyFont="1" applyFill="1" applyBorder="1" applyAlignment="1" applyProtection="1">
      <alignment horizontal="left" wrapText="1"/>
    </xf>
    <xf numFmtId="0" fontId="15" fillId="3" borderId="4" xfId="0" applyFont="1" applyFill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wrapText="1"/>
    </xf>
    <xf numFmtId="0" fontId="8" fillId="0" borderId="3" xfId="0" applyFont="1" applyFill="1" applyBorder="1" applyAlignment="1" applyProtection="1">
      <alignment horizontal="left" wrapText="1"/>
    </xf>
    <xf numFmtId="0" fontId="8" fillId="0" borderId="4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4" xfId="0" applyFont="1" applyFill="1" applyBorder="1" applyAlignment="1" applyProtection="1">
      <alignment horizontal="left" wrapText="1"/>
    </xf>
    <xf numFmtId="0" fontId="8" fillId="0" borderId="1" xfId="0" applyFont="1" applyFill="1" applyBorder="1" applyAlignment="1" applyProtection="1">
      <alignment horizontal="left" wrapText="1"/>
    </xf>
    <xf numFmtId="4" fontId="18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9" fillId="5" borderId="2" xfId="0" applyFont="1" applyFill="1" applyBorder="1" applyAlignment="1" applyProtection="1">
      <alignment horizontal="left"/>
    </xf>
    <xf numFmtId="0" fontId="19" fillId="5" borderId="3" xfId="0" applyFont="1" applyFill="1" applyBorder="1" applyAlignment="1" applyProtection="1">
      <alignment horizontal="left"/>
    </xf>
    <xf numFmtId="0" fontId="19" fillId="5" borderId="4" xfId="0" applyFont="1" applyFill="1" applyBorder="1" applyAlignment="1" applyProtection="1">
      <alignment horizontal="left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"/>
  <sheetViews>
    <sheetView tabSelected="1" topLeftCell="A49" workbookViewId="0">
      <selection activeCell="C55" sqref="C55:D63"/>
    </sheetView>
  </sheetViews>
  <sheetFormatPr defaultColWidth="9.1796875" defaultRowHeight="13" x14ac:dyDescent="0.3"/>
  <cols>
    <col min="1" max="1" width="8.453125" style="40" bestFit="1" customWidth="1"/>
    <col min="2" max="2" width="49.81640625" style="42" customWidth="1"/>
    <col min="3" max="3" width="33.1796875" style="40" customWidth="1"/>
    <col min="4" max="4" width="24.1796875" style="40" customWidth="1"/>
    <col min="5" max="5" width="15.453125" style="40" bestFit="1" customWidth="1"/>
    <col min="6" max="16384" width="9.1796875" style="40"/>
  </cols>
  <sheetData>
    <row r="1" spans="1:4" ht="15.5" x14ac:dyDescent="0.35">
      <c r="A1" s="59"/>
      <c r="B1" s="59"/>
      <c r="C1" s="4"/>
      <c r="D1" s="4"/>
    </row>
    <row r="2" spans="1:4" ht="15.5" x14ac:dyDescent="0.35">
      <c r="A2" s="5"/>
      <c r="B2" s="7"/>
      <c r="C2" s="4"/>
      <c r="D2" s="4"/>
    </row>
    <row r="3" spans="1:4" ht="15" x14ac:dyDescent="0.3">
      <c r="A3" s="111" t="s">
        <v>0</v>
      </c>
      <c r="B3" s="111"/>
      <c r="C3" s="111"/>
      <c r="D3" s="111"/>
    </row>
    <row r="4" spans="1:4" ht="18.75" customHeight="1" x14ac:dyDescent="0.3">
      <c r="A4" s="109" t="s">
        <v>1</v>
      </c>
      <c r="B4" s="109"/>
      <c r="C4" s="109"/>
      <c r="D4" s="109"/>
    </row>
    <row r="5" spans="1:4" ht="18.75" customHeight="1" x14ac:dyDescent="0.3">
      <c r="A5" s="110" t="s">
        <v>2</v>
      </c>
      <c r="B5" s="110"/>
      <c r="C5" s="110"/>
      <c r="D5" s="110"/>
    </row>
    <row r="6" spans="1:4" ht="15.5" x14ac:dyDescent="0.35">
      <c r="A6" s="5"/>
      <c r="B6" s="7"/>
      <c r="D6" s="74"/>
    </row>
    <row r="7" spans="1:4" ht="15" x14ac:dyDescent="0.3">
      <c r="D7" s="75" t="s">
        <v>3</v>
      </c>
    </row>
    <row r="8" spans="1:4" ht="14" x14ac:dyDescent="0.3">
      <c r="A8" s="61" t="s">
        <v>4</v>
      </c>
      <c r="B8" s="62" t="s">
        <v>5</v>
      </c>
      <c r="C8" s="63" t="s">
        <v>6</v>
      </c>
      <c r="D8" s="63" t="s">
        <v>7</v>
      </c>
    </row>
    <row r="9" spans="1:4" ht="14" x14ac:dyDescent="0.3">
      <c r="A9" s="64">
        <v>1</v>
      </c>
      <c r="B9" s="114" t="s">
        <v>8</v>
      </c>
      <c r="C9" s="115"/>
      <c r="D9" s="116"/>
    </row>
    <row r="10" spans="1:4" ht="14" x14ac:dyDescent="0.3">
      <c r="A10" s="53">
        <v>1.1000000000000001</v>
      </c>
      <c r="B10" s="117" t="s">
        <v>9</v>
      </c>
      <c r="C10" s="118"/>
      <c r="D10" s="119"/>
    </row>
    <row r="11" spans="1:4" ht="14" x14ac:dyDescent="0.3">
      <c r="A11" s="54" t="s">
        <v>10</v>
      </c>
      <c r="B11" s="45" t="s">
        <v>11</v>
      </c>
      <c r="C11" s="48"/>
      <c r="D11" s="46"/>
    </row>
    <row r="12" spans="1:4" ht="14" x14ac:dyDescent="0.3">
      <c r="A12" s="54" t="s">
        <v>12</v>
      </c>
      <c r="B12" s="45" t="s">
        <v>13</v>
      </c>
      <c r="C12" s="103"/>
      <c r="D12" s="46"/>
    </row>
    <row r="13" spans="1:4" ht="14" x14ac:dyDescent="0.3">
      <c r="A13" s="54" t="s">
        <v>14</v>
      </c>
      <c r="B13" s="45" t="s">
        <v>15</v>
      </c>
      <c r="C13" s="103"/>
      <c r="D13" s="46"/>
    </row>
    <row r="14" spans="1:4" ht="14" x14ac:dyDescent="0.3">
      <c r="A14" s="54" t="s">
        <v>16</v>
      </c>
      <c r="B14" s="45" t="s">
        <v>17</v>
      </c>
      <c r="C14" s="103"/>
      <c r="D14" s="46"/>
    </row>
    <row r="15" spans="1:4" ht="14" x14ac:dyDescent="0.3">
      <c r="A15" s="54" t="s">
        <v>18</v>
      </c>
      <c r="B15" s="45" t="s">
        <v>19</v>
      </c>
      <c r="C15" s="103"/>
      <c r="D15" s="46"/>
    </row>
    <row r="16" spans="1:4" ht="14" x14ac:dyDescent="0.3">
      <c r="A16" s="54" t="s">
        <v>20</v>
      </c>
      <c r="B16" s="45" t="s">
        <v>21</v>
      </c>
      <c r="C16" s="103"/>
      <c r="D16" s="46"/>
    </row>
    <row r="17" spans="1:4" ht="14" x14ac:dyDescent="0.3">
      <c r="A17" s="54" t="s">
        <v>22</v>
      </c>
      <c r="B17" s="45" t="s">
        <v>23</v>
      </c>
      <c r="C17" s="103"/>
      <c r="D17" s="46"/>
    </row>
    <row r="18" spans="1:4" ht="14" x14ac:dyDescent="0.3">
      <c r="A18" s="54" t="s">
        <v>24</v>
      </c>
      <c r="B18" s="45" t="s">
        <v>25</v>
      </c>
      <c r="C18" s="103"/>
      <c r="D18" s="46"/>
    </row>
    <row r="19" spans="1:4" ht="28" x14ac:dyDescent="0.3">
      <c r="A19" s="54" t="s">
        <v>26</v>
      </c>
      <c r="B19" s="45" t="s">
        <v>27</v>
      </c>
      <c r="C19" s="103"/>
      <c r="D19" s="46"/>
    </row>
    <row r="20" spans="1:4" ht="14" x14ac:dyDescent="0.3">
      <c r="A20" s="70" t="s">
        <v>28</v>
      </c>
      <c r="B20" s="71" t="s">
        <v>29</v>
      </c>
      <c r="C20" s="72">
        <f>+SUM(C11:C19)</f>
        <v>0</v>
      </c>
      <c r="D20" s="72">
        <f>+SUM(D11:D19)</f>
        <v>0</v>
      </c>
    </row>
    <row r="21" spans="1:4" ht="14" x14ac:dyDescent="0.3">
      <c r="A21" s="54">
        <v>1.2</v>
      </c>
      <c r="B21" s="117" t="s">
        <v>30</v>
      </c>
      <c r="C21" s="118"/>
      <c r="D21" s="119"/>
    </row>
    <row r="22" spans="1:4" ht="14" x14ac:dyDescent="0.3">
      <c r="A22" s="54" t="s">
        <v>31</v>
      </c>
      <c r="B22" s="45" t="s">
        <v>32</v>
      </c>
      <c r="C22" s="55"/>
      <c r="D22" s="46"/>
    </row>
    <row r="23" spans="1:4" ht="14" x14ac:dyDescent="0.3">
      <c r="A23" s="54" t="s">
        <v>33</v>
      </c>
      <c r="B23" s="45" t="s">
        <v>34</v>
      </c>
      <c r="C23" s="104"/>
      <c r="D23" s="46"/>
    </row>
    <row r="24" spans="1:4" ht="14" x14ac:dyDescent="0.3">
      <c r="A24" s="54" t="s">
        <v>35</v>
      </c>
      <c r="B24" s="45" t="s">
        <v>36</v>
      </c>
      <c r="C24" s="104"/>
      <c r="D24" s="46"/>
    </row>
    <row r="25" spans="1:4" ht="14" x14ac:dyDescent="0.3">
      <c r="A25" s="54" t="s">
        <v>37</v>
      </c>
      <c r="B25" s="45" t="s">
        <v>38</v>
      </c>
      <c r="C25" s="104"/>
      <c r="D25" s="46"/>
    </row>
    <row r="26" spans="1:4" ht="14" x14ac:dyDescent="0.3">
      <c r="A26" s="54" t="s">
        <v>39</v>
      </c>
      <c r="B26" s="45" t="s">
        <v>40</v>
      </c>
      <c r="C26" s="104"/>
      <c r="D26" s="46"/>
    </row>
    <row r="27" spans="1:4" ht="14" x14ac:dyDescent="0.3">
      <c r="A27" s="54" t="s">
        <v>41</v>
      </c>
      <c r="B27" s="45" t="s">
        <v>42</v>
      </c>
      <c r="C27" s="104"/>
      <c r="D27" s="46"/>
    </row>
    <row r="28" spans="1:4" ht="14" x14ac:dyDescent="0.3">
      <c r="A28" s="54" t="s">
        <v>43</v>
      </c>
      <c r="B28" s="45" t="s">
        <v>44</v>
      </c>
      <c r="C28" s="104"/>
      <c r="D28" s="46"/>
    </row>
    <row r="29" spans="1:4" ht="14" x14ac:dyDescent="0.3">
      <c r="A29" s="54" t="s">
        <v>45</v>
      </c>
      <c r="B29" s="45" t="s">
        <v>46</v>
      </c>
      <c r="C29" s="104"/>
      <c r="D29" s="104"/>
    </row>
    <row r="30" spans="1:4" ht="14" x14ac:dyDescent="0.3">
      <c r="A30" s="70" t="s">
        <v>47</v>
      </c>
      <c r="B30" s="71" t="s">
        <v>48</v>
      </c>
      <c r="C30" s="72">
        <f>+SUM(C22:C29)</f>
        <v>0</v>
      </c>
      <c r="D30" s="72">
        <f>+SUM(D22:D29)</f>
        <v>0</v>
      </c>
    </row>
    <row r="31" spans="1:4" ht="14" x14ac:dyDescent="0.3">
      <c r="A31" s="64">
        <v>1.3</v>
      </c>
      <c r="B31" s="65" t="s">
        <v>49</v>
      </c>
      <c r="C31" s="66">
        <f>+SUM(C20+C30)</f>
        <v>0</v>
      </c>
      <c r="D31" s="66">
        <f>+SUM(D20+D30)</f>
        <v>0</v>
      </c>
    </row>
    <row r="32" spans="1:4" ht="14" x14ac:dyDescent="0.3">
      <c r="A32" s="64">
        <v>2</v>
      </c>
      <c r="B32" s="114" t="s">
        <v>50</v>
      </c>
      <c r="C32" s="115"/>
      <c r="D32" s="116"/>
    </row>
    <row r="33" spans="1:4" ht="14" x14ac:dyDescent="0.3">
      <c r="A33" s="70">
        <v>2.1</v>
      </c>
      <c r="B33" s="120" t="s">
        <v>51</v>
      </c>
      <c r="C33" s="121"/>
      <c r="D33" s="122"/>
    </row>
    <row r="34" spans="1:4" ht="14" x14ac:dyDescent="0.3">
      <c r="A34" s="70" t="s">
        <v>52</v>
      </c>
      <c r="B34" s="120" t="s">
        <v>53</v>
      </c>
      <c r="C34" s="121"/>
      <c r="D34" s="122"/>
    </row>
    <row r="35" spans="1:4" ht="14" x14ac:dyDescent="0.3">
      <c r="A35" s="54" t="s">
        <v>54</v>
      </c>
      <c r="B35" s="45" t="s">
        <v>55</v>
      </c>
      <c r="C35" s="57"/>
      <c r="D35" s="46"/>
    </row>
    <row r="36" spans="1:4" ht="14" x14ac:dyDescent="0.3">
      <c r="A36" s="54" t="s">
        <v>56</v>
      </c>
      <c r="B36" s="45" t="s">
        <v>57</v>
      </c>
      <c r="C36" s="105"/>
      <c r="D36" s="46"/>
    </row>
    <row r="37" spans="1:4" ht="14" x14ac:dyDescent="0.3">
      <c r="A37" s="54" t="s">
        <v>58</v>
      </c>
      <c r="B37" s="45" t="s">
        <v>59</v>
      </c>
      <c r="C37" s="105"/>
      <c r="D37" s="46"/>
    </row>
    <row r="38" spans="1:4" ht="14" x14ac:dyDescent="0.3">
      <c r="A38" s="54" t="s">
        <v>60</v>
      </c>
      <c r="B38" s="45" t="s">
        <v>61</v>
      </c>
      <c r="C38" s="105"/>
      <c r="D38" s="46"/>
    </row>
    <row r="39" spans="1:4" ht="14" x14ac:dyDescent="0.3">
      <c r="A39" s="54" t="s">
        <v>62</v>
      </c>
      <c r="B39" s="45" t="s">
        <v>63</v>
      </c>
      <c r="C39" s="105"/>
      <c r="D39" s="46"/>
    </row>
    <row r="40" spans="1:4" ht="14" x14ac:dyDescent="0.3">
      <c r="A40" s="54" t="s">
        <v>64</v>
      </c>
      <c r="B40" s="45" t="s">
        <v>65</v>
      </c>
      <c r="C40" s="105"/>
      <c r="D40" s="46"/>
    </row>
    <row r="41" spans="1:4" ht="14" x14ac:dyDescent="0.3">
      <c r="A41" s="54" t="s">
        <v>66</v>
      </c>
      <c r="B41" s="45" t="s">
        <v>67</v>
      </c>
      <c r="C41" s="105"/>
      <c r="D41" s="46"/>
    </row>
    <row r="42" spans="1:4" ht="14" x14ac:dyDescent="0.3">
      <c r="A42" s="54" t="s">
        <v>68</v>
      </c>
      <c r="B42" s="45" t="s">
        <v>69</v>
      </c>
      <c r="C42" s="105"/>
      <c r="D42" s="46"/>
    </row>
    <row r="43" spans="1:4" ht="14" x14ac:dyDescent="0.3">
      <c r="A43" s="54" t="s">
        <v>70</v>
      </c>
      <c r="B43" s="45" t="s">
        <v>71</v>
      </c>
      <c r="C43" s="105"/>
      <c r="D43" s="46"/>
    </row>
    <row r="44" spans="1:4" ht="14" x14ac:dyDescent="0.3">
      <c r="A44" s="54" t="s">
        <v>72</v>
      </c>
      <c r="B44" s="45" t="s">
        <v>73</v>
      </c>
      <c r="C44" s="105"/>
      <c r="D44" s="46"/>
    </row>
    <row r="45" spans="1:4" ht="42" x14ac:dyDescent="0.3">
      <c r="A45" s="69" t="s">
        <v>74</v>
      </c>
      <c r="B45" s="45" t="s">
        <v>75</v>
      </c>
      <c r="C45" s="105"/>
      <c r="D45" s="46"/>
    </row>
    <row r="46" spans="1:4" ht="14" x14ac:dyDescent="0.3">
      <c r="A46" s="70" t="s">
        <v>76</v>
      </c>
      <c r="B46" s="71" t="s">
        <v>77</v>
      </c>
      <c r="C46" s="72">
        <f>+SUM(C34:C45)</f>
        <v>0</v>
      </c>
      <c r="D46" s="72">
        <f>+SUM(D34:D45)</f>
        <v>0</v>
      </c>
    </row>
    <row r="47" spans="1:4" ht="14" x14ac:dyDescent="0.3">
      <c r="A47" s="54" t="s">
        <v>78</v>
      </c>
      <c r="B47" s="123" t="s">
        <v>79</v>
      </c>
      <c r="C47" s="123"/>
      <c r="D47" s="123"/>
    </row>
    <row r="48" spans="1:4" ht="14" x14ac:dyDescent="0.3">
      <c r="A48" s="54" t="s">
        <v>80</v>
      </c>
      <c r="B48" s="45" t="s">
        <v>81</v>
      </c>
      <c r="C48" s="55"/>
      <c r="D48" s="46"/>
    </row>
    <row r="49" spans="1:4" ht="14" x14ac:dyDescent="0.3">
      <c r="A49" s="54" t="s">
        <v>82</v>
      </c>
      <c r="B49" s="45" t="s">
        <v>71</v>
      </c>
      <c r="C49" s="104"/>
      <c r="D49" s="46"/>
    </row>
    <row r="50" spans="1:4" ht="14" x14ac:dyDescent="0.3">
      <c r="A50" s="54" t="s">
        <v>83</v>
      </c>
      <c r="B50" s="45" t="s">
        <v>84</v>
      </c>
      <c r="C50" s="104"/>
      <c r="D50" s="46"/>
    </row>
    <row r="51" spans="1:4" ht="14" x14ac:dyDescent="0.3">
      <c r="A51" s="54" t="s">
        <v>85</v>
      </c>
      <c r="B51" s="45" t="s">
        <v>86</v>
      </c>
      <c r="C51" s="104"/>
      <c r="D51" s="46"/>
    </row>
    <row r="52" spans="1:4" ht="14" x14ac:dyDescent="0.3">
      <c r="A52" s="70" t="s">
        <v>87</v>
      </c>
      <c r="B52" s="71" t="s">
        <v>88</v>
      </c>
      <c r="C52" s="72">
        <f>+SUM(C48:C51)</f>
        <v>0</v>
      </c>
      <c r="D52" s="72">
        <f>+SUM(D48:D51)</f>
        <v>0</v>
      </c>
    </row>
    <row r="53" spans="1:4" ht="14" x14ac:dyDescent="0.3">
      <c r="A53" s="70">
        <v>2.2000000000000002</v>
      </c>
      <c r="B53" s="71" t="s">
        <v>89</v>
      </c>
      <c r="C53" s="72">
        <f>+SUM(C46+C52)</f>
        <v>0</v>
      </c>
      <c r="D53" s="72">
        <f>+SUM(D46+D52)</f>
        <v>0</v>
      </c>
    </row>
    <row r="54" spans="1:4" ht="14" x14ac:dyDescent="0.3">
      <c r="A54" s="53">
        <v>2.2999999999999998</v>
      </c>
      <c r="B54" s="123" t="s">
        <v>90</v>
      </c>
      <c r="C54" s="123"/>
      <c r="D54" s="123"/>
    </row>
    <row r="55" spans="1:4" ht="14" x14ac:dyDescent="0.3">
      <c r="A55" s="54" t="s">
        <v>91</v>
      </c>
      <c r="B55" s="45" t="s">
        <v>92</v>
      </c>
      <c r="C55" s="55"/>
      <c r="D55" s="46"/>
    </row>
    <row r="56" spans="1:4" ht="14" x14ac:dyDescent="0.3">
      <c r="A56" s="54" t="s">
        <v>93</v>
      </c>
      <c r="B56" s="45" t="s">
        <v>94</v>
      </c>
      <c r="C56" s="104"/>
      <c r="D56" s="46"/>
    </row>
    <row r="57" spans="1:4" ht="14" x14ac:dyDescent="0.3">
      <c r="A57" s="54" t="s">
        <v>95</v>
      </c>
      <c r="B57" s="45" t="s">
        <v>96</v>
      </c>
      <c r="C57" s="104"/>
      <c r="D57" s="46"/>
    </row>
    <row r="58" spans="1:4" ht="14" x14ac:dyDescent="0.3">
      <c r="A58" s="54" t="s">
        <v>97</v>
      </c>
      <c r="B58" s="45" t="s">
        <v>98</v>
      </c>
      <c r="C58" s="104"/>
      <c r="D58" s="46"/>
    </row>
    <row r="59" spans="1:4" ht="14" x14ac:dyDescent="0.3">
      <c r="A59" s="54" t="s">
        <v>99</v>
      </c>
      <c r="B59" s="45" t="s">
        <v>100</v>
      </c>
      <c r="C59" s="104"/>
      <c r="D59" s="46"/>
    </row>
    <row r="60" spans="1:4" ht="14" x14ac:dyDescent="0.3">
      <c r="A60" s="54" t="s">
        <v>101</v>
      </c>
      <c r="B60" s="45" t="s">
        <v>102</v>
      </c>
      <c r="C60" s="104"/>
      <c r="D60" s="46"/>
    </row>
    <row r="61" spans="1:4" ht="14" x14ac:dyDescent="0.3">
      <c r="A61" s="54" t="s">
        <v>103</v>
      </c>
      <c r="B61" s="45" t="s">
        <v>104</v>
      </c>
      <c r="C61" s="104"/>
      <c r="D61" s="46"/>
    </row>
    <row r="62" spans="1:4" ht="14" x14ac:dyDescent="0.3">
      <c r="A62" s="54" t="s">
        <v>105</v>
      </c>
      <c r="B62" s="45" t="s">
        <v>106</v>
      </c>
      <c r="C62" s="104"/>
      <c r="D62" s="46"/>
    </row>
    <row r="63" spans="1:4" ht="14" x14ac:dyDescent="0.3">
      <c r="A63" s="54" t="s">
        <v>107</v>
      </c>
      <c r="B63" s="45" t="s">
        <v>108</v>
      </c>
      <c r="C63" s="104"/>
      <c r="D63" s="46"/>
    </row>
    <row r="64" spans="1:4" ht="14" x14ac:dyDescent="0.3">
      <c r="A64" s="73" t="s">
        <v>109</v>
      </c>
      <c r="B64" s="71" t="s">
        <v>110</v>
      </c>
      <c r="C64" s="72">
        <f>+SUM(C55:C63)</f>
        <v>0</v>
      </c>
      <c r="D64" s="72">
        <f>+SUM(D55:D63)</f>
        <v>0</v>
      </c>
    </row>
    <row r="65" spans="1:5" ht="14" x14ac:dyDescent="0.3">
      <c r="A65" s="67">
        <v>2.4</v>
      </c>
      <c r="B65" s="65" t="s">
        <v>111</v>
      </c>
      <c r="C65" s="68">
        <f>+SUM(C53+C64)</f>
        <v>0</v>
      </c>
      <c r="D65" s="68">
        <f>+SUM(D53+D64)</f>
        <v>0</v>
      </c>
      <c r="E65" s="41"/>
    </row>
    <row r="66" spans="1:5" ht="14" x14ac:dyDescent="0.3">
      <c r="A66" s="47"/>
      <c r="B66" s="50"/>
      <c r="C66" s="51"/>
      <c r="D66" s="51"/>
    </row>
    <row r="67" spans="1:5" ht="15.5" x14ac:dyDescent="0.35">
      <c r="B67" s="60" t="s">
        <v>112</v>
      </c>
      <c r="D67" s="43"/>
    </row>
    <row r="68" spans="1:5" ht="15.5" x14ac:dyDescent="0.35">
      <c r="D68" s="43"/>
    </row>
    <row r="69" spans="1:5" ht="15.5" x14ac:dyDescent="0.35">
      <c r="A69" s="112" t="s">
        <v>113</v>
      </c>
      <c r="B69" s="112"/>
      <c r="C69" s="112"/>
      <c r="D69" s="43"/>
    </row>
    <row r="70" spans="1:5" ht="15.5" x14ac:dyDescent="0.35">
      <c r="A70" s="5"/>
      <c r="B70" s="8"/>
      <c r="C70" s="9"/>
    </row>
    <row r="71" spans="1:5" ht="15.5" x14ac:dyDescent="0.3">
      <c r="A71" s="113" t="s">
        <v>114</v>
      </c>
      <c r="B71" s="113"/>
      <c r="C71" s="113"/>
      <c r="D71" s="113"/>
    </row>
    <row r="72" spans="1:5" ht="15.5" x14ac:dyDescent="0.35">
      <c r="A72" s="5"/>
      <c r="B72" s="5"/>
      <c r="C72" s="5"/>
    </row>
  </sheetData>
  <sheetProtection algorithmName="SHA-512" hashValue="cKnHFeG4a1Q8HK5LIBL+UcxuFn3pVkWqoBXqHLPraPKrjDrN8u3MMJz7/Hb9Y2gxMSBE2gcUrwg1FrE5fUGXQQ==" saltValue="LMahD8Hox4U9C95pxdCc3Q==" spinCount="100000" sheet="1" objects="1" scenarios="1"/>
  <protectedRanges>
    <protectedRange sqref="C55:D63" name="Range5"/>
    <protectedRange sqref="C35:D45" name="Range3"/>
    <protectedRange sqref="C11:D19" name="Range1"/>
    <protectedRange sqref="C22:D29" name="Range2"/>
    <protectedRange sqref="C48:D51" name="Range4"/>
  </protectedRanges>
  <mergeCells count="13">
    <mergeCell ref="A4:D4"/>
    <mergeCell ref="A5:D5"/>
    <mergeCell ref="A3:D3"/>
    <mergeCell ref="A69:C69"/>
    <mergeCell ref="A71:D71"/>
    <mergeCell ref="B9:D9"/>
    <mergeCell ref="B10:D10"/>
    <mergeCell ref="B21:D21"/>
    <mergeCell ref="B32:D32"/>
    <mergeCell ref="B33:D33"/>
    <mergeCell ref="B34:D34"/>
    <mergeCell ref="B47:D47"/>
    <mergeCell ref="B54:D54"/>
  </mergeCells>
  <pageMargins left="0.28999999999999998" right="0.3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42"/>
  <sheetViews>
    <sheetView topLeftCell="A19" workbookViewId="0">
      <selection activeCell="C31" sqref="C31:D36"/>
    </sheetView>
  </sheetViews>
  <sheetFormatPr defaultRowHeight="12.5" x14ac:dyDescent="0.25"/>
  <cols>
    <col min="1" max="1" width="5.7265625" style="2" customWidth="1"/>
    <col min="2" max="2" width="56.453125" bestFit="1" customWidth="1"/>
    <col min="3" max="3" width="27.54296875" customWidth="1"/>
    <col min="4" max="4" width="25.7265625" style="1" customWidth="1"/>
    <col min="5" max="5" width="42.26953125" style="1" bestFit="1" customWidth="1"/>
    <col min="6" max="6" width="19.26953125" customWidth="1"/>
    <col min="7" max="7" width="15" bestFit="1" customWidth="1"/>
  </cols>
  <sheetData>
    <row r="1" spans="1:7" ht="15.5" x14ac:dyDescent="0.35">
      <c r="A1" s="43"/>
      <c r="B1" s="43"/>
      <c r="C1" s="43"/>
      <c r="D1" s="5"/>
    </row>
    <row r="2" spans="1:7" ht="15.5" x14ac:dyDescent="0.35">
      <c r="A2" s="3"/>
      <c r="B2" s="6"/>
      <c r="C2" s="6"/>
      <c r="D2" s="5"/>
    </row>
    <row r="3" spans="1:7" ht="15" x14ac:dyDescent="0.25">
      <c r="A3" s="111" t="s">
        <v>115</v>
      </c>
      <c r="B3" s="111"/>
      <c r="C3" s="111"/>
      <c r="D3" s="111"/>
      <c r="E3" s="111"/>
    </row>
    <row r="4" spans="1:7" ht="15" x14ac:dyDescent="0.3">
      <c r="A4" s="109" t="s">
        <v>1</v>
      </c>
      <c r="B4" s="109"/>
      <c r="C4" s="109"/>
      <c r="D4" s="109"/>
      <c r="E4" s="109"/>
    </row>
    <row r="5" spans="1:7" ht="15" x14ac:dyDescent="0.3">
      <c r="A5" s="110" t="s">
        <v>2</v>
      </c>
      <c r="B5" s="110"/>
      <c r="C5" s="110"/>
      <c r="D5" s="110"/>
      <c r="E5" s="110"/>
    </row>
    <row r="6" spans="1:7" ht="15.5" x14ac:dyDescent="0.35">
      <c r="A6" s="5"/>
      <c r="B6" s="5"/>
      <c r="C6" s="5"/>
      <c r="D6" s="5"/>
    </row>
    <row r="7" spans="1:7" ht="14" x14ac:dyDescent="0.3">
      <c r="A7" s="78"/>
      <c r="B7" s="50"/>
      <c r="C7" s="50"/>
      <c r="D7" s="56" t="s">
        <v>3</v>
      </c>
    </row>
    <row r="8" spans="1:7" ht="14" x14ac:dyDescent="0.3">
      <c r="A8" s="58" t="s">
        <v>116</v>
      </c>
      <c r="B8" s="58" t="s">
        <v>5</v>
      </c>
      <c r="C8" s="63" t="s">
        <v>6</v>
      </c>
      <c r="D8" s="63" t="s">
        <v>7</v>
      </c>
    </row>
    <row r="9" spans="1:7" ht="14" x14ac:dyDescent="0.3">
      <c r="A9" s="79">
        <v>1</v>
      </c>
      <c r="B9" s="44" t="s">
        <v>117</v>
      </c>
      <c r="C9" s="106"/>
      <c r="D9" s="49"/>
    </row>
    <row r="10" spans="1:7" ht="14" x14ac:dyDescent="0.3">
      <c r="A10" s="79">
        <v>2</v>
      </c>
      <c r="B10" s="44" t="s">
        <v>118</v>
      </c>
      <c r="C10" s="106"/>
      <c r="D10" s="46"/>
    </row>
    <row r="11" spans="1:7" ht="14" x14ac:dyDescent="0.3">
      <c r="A11" s="80">
        <v>3</v>
      </c>
      <c r="B11" s="76" t="s">
        <v>119</v>
      </c>
      <c r="C11" s="82">
        <f>+C9-C10</f>
        <v>0</v>
      </c>
      <c r="D11" s="82">
        <f>+D9-D10</f>
        <v>0</v>
      </c>
      <c r="E11" s="84" t="s">
        <v>120</v>
      </c>
      <c r="F11" s="1"/>
      <c r="G11" s="1"/>
    </row>
    <row r="12" spans="1:7" ht="14" x14ac:dyDescent="0.3">
      <c r="A12" s="79">
        <v>4</v>
      </c>
      <c r="B12" s="44" t="s">
        <v>121</v>
      </c>
      <c r="C12" s="106"/>
      <c r="D12" s="46"/>
    </row>
    <row r="13" spans="1:7" ht="14" x14ac:dyDescent="0.3">
      <c r="A13" s="79">
        <v>5</v>
      </c>
      <c r="B13" s="44" t="s">
        <v>122</v>
      </c>
      <c r="C13" s="106"/>
      <c r="D13" s="46"/>
      <c r="F13" s="1"/>
    </row>
    <row r="14" spans="1:7" ht="14" x14ac:dyDescent="0.3">
      <c r="A14" s="79">
        <v>6</v>
      </c>
      <c r="B14" s="44" t="s">
        <v>123</v>
      </c>
      <c r="C14" s="106"/>
      <c r="D14" s="46"/>
    </row>
    <row r="15" spans="1:7" ht="14" x14ac:dyDescent="0.3">
      <c r="A15" s="79">
        <v>7</v>
      </c>
      <c r="B15" s="44" t="s">
        <v>124</v>
      </c>
      <c r="C15" s="106"/>
      <c r="D15" s="46"/>
    </row>
    <row r="16" spans="1:7" ht="14" x14ac:dyDescent="0.3">
      <c r="A16" s="79">
        <v>8</v>
      </c>
      <c r="B16" s="44" t="s">
        <v>125</v>
      </c>
      <c r="C16" s="106"/>
      <c r="D16" s="46"/>
    </row>
    <row r="17" spans="1:6" ht="14" x14ac:dyDescent="0.3">
      <c r="A17" s="79">
        <v>9</v>
      </c>
      <c r="B17" s="44" t="s">
        <v>126</v>
      </c>
      <c r="C17" s="106"/>
      <c r="D17" s="46"/>
      <c r="F17" s="1"/>
    </row>
    <row r="18" spans="1:6" ht="14" x14ac:dyDescent="0.3">
      <c r="A18" s="79">
        <v>10</v>
      </c>
      <c r="B18" s="44" t="s">
        <v>127</v>
      </c>
      <c r="C18" s="106"/>
      <c r="D18" s="46"/>
      <c r="F18" s="1"/>
    </row>
    <row r="19" spans="1:6" ht="14" x14ac:dyDescent="0.3">
      <c r="A19" s="79">
        <v>11</v>
      </c>
      <c r="B19" s="44" t="s">
        <v>128</v>
      </c>
      <c r="C19" s="106"/>
      <c r="D19" s="46"/>
      <c r="F19" s="1"/>
    </row>
    <row r="20" spans="1:6" ht="15" customHeight="1" x14ac:dyDescent="0.3">
      <c r="A20" s="79">
        <v>12</v>
      </c>
      <c r="B20" s="44" t="s">
        <v>129</v>
      </c>
      <c r="C20" s="106"/>
      <c r="D20" s="46"/>
      <c r="E20" s="124" t="s">
        <v>130</v>
      </c>
    </row>
    <row r="21" spans="1:6" ht="14" x14ac:dyDescent="0.3">
      <c r="A21" s="79">
        <v>13</v>
      </c>
      <c r="B21" s="44" t="s">
        <v>131</v>
      </c>
      <c r="C21" s="106"/>
      <c r="D21" s="46"/>
      <c r="E21" s="124"/>
      <c r="F21" s="1"/>
    </row>
    <row r="22" spans="1:6" ht="14" x14ac:dyDescent="0.3">
      <c r="A22" s="79">
        <v>14</v>
      </c>
      <c r="B22" s="44" t="s">
        <v>132</v>
      </c>
      <c r="C22" s="106"/>
      <c r="D22" s="46"/>
      <c r="E22" s="124"/>
    </row>
    <row r="23" spans="1:6" ht="14" x14ac:dyDescent="0.3">
      <c r="A23" s="79">
        <v>15</v>
      </c>
      <c r="B23" s="44" t="s">
        <v>133</v>
      </c>
      <c r="C23" s="106"/>
      <c r="D23" s="46"/>
      <c r="E23" s="124"/>
      <c r="F23" s="1"/>
    </row>
    <row r="24" spans="1:6" ht="14" x14ac:dyDescent="0.3">
      <c r="A24" s="79">
        <v>16</v>
      </c>
      <c r="B24" s="44" t="s">
        <v>134</v>
      </c>
      <c r="C24" s="106"/>
      <c r="D24" s="46"/>
      <c r="E24" s="124"/>
    </row>
    <row r="25" spans="1:6" ht="14" x14ac:dyDescent="0.3">
      <c r="A25" s="79">
        <v>17</v>
      </c>
      <c r="B25" s="44" t="s">
        <v>135</v>
      </c>
      <c r="C25" s="106"/>
      <c r="D25" s="46"/>
      <c r="F25" s="1"/>
    </row>
    <row r="26" spans="1:6" ht="14" x14ac:dyDescent="0.3">
      <c r="A26" s="80">
        <v>18</v>
      </c>
      <c r="B26" s="76" t="s">
        <v>136</v>
      </c>
      <c r="C26" s="81">
        <f>+C12+C13+C14+C15+C16-C17-C18-C19-C20+C21+C22+C23+C24+C25</f>
        <v>0</v>
      </c>
      <c r="D26" s="81">
        <f>+D12+D13+D14+D15+D16-D17-D18-D19-D20+D21+D22+D23+D24+D25</f>
        <v>0</v>
      </c>
      <c r="E26" s="84" t="s">
        <v>120</v>
      </c>
    </row>
    <row r="27" spans="1:6" ht="14" x14ac:dyDescent="0.3">
      <c r="A27" s="79">
        <v>19</v>
      </c>
      <c r="B27" s="44" t="s">
        <v>137</v>
      </c>
      <c r="C27" s="106"/>
      <c r="D27" s="46"/>
      <c r="E27"/>
    </row>
    <row r="28" spans="1:6" ht="14" x14ac:dyDescent="0.3">
      <c r="A28" s="80">
        <v>20</v>
      </c>
      <c r="B28" s="76" t="s">
        <v>138</v>
      </c>
      <c r="C28" s="82">
        <f>+C26+C27</f>
        <v>0</v>
      </c>
      <c r="D28" s="82">
        <f>+D26+D27</f>
        <v>0</v>
      </c>
      <c r="E28" s="84" t="s">
        <v>120</v>
      </c>
    </row>
    <row r="29" spans="1:6" ht="14" x14ac:dyDescent="0.3">
      <c r="A29" s="79">
        <v>21</v>
      </c>
      <c r="B29" s="44" t="s">
        <v>139</v>
      </c>
      <c r="C29" s="106"/>
      <c r="D29" s="46"/>
    </row>
    <row r="30" spans="1:6" ht="14" x14ac:dyDescent="0.3">
      <c r="A30" s="80">
        <v>22</v>
      </c>
      <c r="B30" s="76" t="s">
        <v>140</v>
      </c>
      <c r="C30" s="82">
        <f>+C28+C29</f>
        <v>0</v>
      </c>
      <c r="D30" s="82">
        <f>+D28+D29</f>
        <v>0</v>
      </c>
      <c r="E30" s="84" t="s">
        <v>120</v>
      </c>
    </row>
    <row r="31" spans="1:6" ht="14" x14ac:dyDescent="0.3">
      <c r="A31" s="83">
        <v>23</v>
      </c>
      <c r="B31" s="44" t="s">
        <v>141</v>
      </c>
      <c r="C31" s="106"/>
      <c r="D31" s="46"/>
    </row>
    <row r="32" spans="1:6" ht="14" x14ac:dyDescent="0.3">
      <c r="A32" s="83">
        <v>24</v>
      </c>
      <c r="B32" s="44" t="s">
        <v>142</v>
      </c>
      <c r="C32" s="106"/>
      <c r="D32" s="46"/>
    </row>
    <row r="33" spans="1:7" ht="14" x14ac:dyDescent="0.3">
      <c r="A33" s="83">
        <v>25</v>
      </c>
      <c r="B33" s="44" t="s">
        <v>143</v>
      </c>
      <c r="C33" s="106"/>
      <c r="D33" s="46"/>
      <c r="G33" s="24"/>
    </row>
    <row r="34" spans="1:7" ht="14" x14ac:dyDescent="0.3">
      <c r="A34" s="83">
        <v>26</v>
      </c>
      <c r="B34" s="44" t="s">
        <v>144</v>
      </c>
      <c r="C34" s="106"/>
      <c r="D34" s="46"/>
    </row>
    <row r="35" spans="1:7" ht="14" x14ac:dyDescent="0.3">
      <c r="A35" s="83">
        <v>27</v>
      </c>
      <c r="B35" s="44" t="s">
        <v>145</v>
      </c>
      <c r="C35" s="106"/>
      <c r="D35" s="46"/>
    </row>
    <row r="36" spans="1:7" ht="14" x14ac:dyDescent="0.3">
      <c r="A36" s="83">
        <v>28</v>
      </c>
      <c r="B36" s="44" t="s">
        <v>146</v>
      </c>
      <c r="C36" s="106"/>
      <c r="D36" s="46"/>
    </row>
    <row r="37" spans="1:7" ht="15.5" x14ac:dyDescent="0.35">
      <c r="D37" s="4"/>
    </row>
    <row r="38" spans="1:7" ht="15.5" x14ac:dyDescent="0.35">
      <c r="A38" s="40"/>
      <c r="B38" s="60" t="s">
        <v>112</v>
      </c>
      <c r="C38" s="40"/>
      <c r="D38" s="43"/>
    </row>
    <row r="39" spans="1:7" ht="15.5" x14ac:dyDescent="0.35">
      <c r="A39" s="40"/>
      <c r="B39" s="42"/>
      <c r="C39" s="40"/>
      <c r="D39" s="43"/>
    </row>
    <row r="40" spans="1:7" ht="15.5" x14ac:dyDescent="0.35">
      <c r="A40" s="112" t="s">
        <v>113</v>
      </c>
      <c r="B40" s="112"/>
      <c r="C40" s="112"/>
      <c r="D40" s="43"/>
    </row>
    <row r="41" spans="1:7" ht="15.5" x14ac:dyDescent="0.35">
      <c r="A41" s="5"/>
      <c r="B41" s="8"/>
      <c r="C41" s="9"/>
      <c r="D41" s="40"/>
    </row>
    <row r="42" spans="1:7" ht="15.5" x14ac:dyDescent="0.25">
      <c r="A42" s="113" t="s">
        <v>114</v>
      </c>
      <c r="B42" s="113"/>
      <c r="C42" s="113"/>
      <c r="D42" s="113"/>
    </row>
  </sheetData>
  <sheetProtection algorithmName="SHA-512" hashValue="JulUhdwHKnlPp5w+uF0nr4mcNI67pX9NvWCq93641DRYk4zxjK9UM20ucnLaaFfzCkSpOMRNFpMcvvO+ytZVSA==" saltValue="0FnYOBc+W1vUBilG+8ae3A==" spinCount="100000" sheet="1" objects="1" scenarios="1"/>
  <protectedRanges>
    <protectedRange sqref="C31:D36" name="Range5"/>
    <protectedRange sqref="C27:D27" name="Range3"/>
    <protectedRange sqref="C9:D10" name="Range1"/>
    <protectedRange sqref="C12:D25" name="Range2"/>
    <protectedRange sqref="C29:D29" name="Range4"/>
  </protectedRanges>
  <mergeCells count="6">
    <mergeCell ref="A42:D42"/>
    <mergeCell ref="A3:E3"/>
    <mergeCell ref="A4:E4"/>
    <mergeCell ref="A5:E5"/>
    <mergeCell ref="E20:E24"/>
    <mergeCell ref="A40:C40"/>
  </mergeCells>
  <printOptions horizontalCentered="1"/>
  <pageMargins left="0.3" right="0.3" top="0.1" bottom="0.31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23"/>
  <sheetViews>
    <sheetView topLeftCell="A7" workbookViewId="0">
      <selection activeCell="C8" sqref="C8:I16"/>
    </sheetView>
  </sheetViews>
  <sheetFormatPr defaultColWidth="9.1796875" defaultRowHeight="12.5" x14ac:dyDescent="0.25"/>
  <cols>
    <col min="1" max="1" width="8.54296875" style="11" customWidth="1"/>
    <col min="2" max="2" width="42.453125" style="10" customWidth="1"/>
    <col min="3" max="3" width="19.453125" style="11" customWidth="1"/>
    <col min="4" max="4" width="11.1796875" style="11" customWidth="1"/>
    <col min="5" max="5" width="12.453125" style="11" customWidth="1"/>
    <col min="6" max="6" width="13" style="11" customWidth="1"/>
    <col min="7" max="7" width="14.7265625" style="11" customWidth="1"/>
    <col min="8" max="8" width="17" style="11" customWidth="1"/>
    <col min="9" max="9" width="19.54296875" style="11" customWidth="1"/>
    <col min="10" max="10" width="21.1796875" style="11" bestFit="1" customWidth="1"/>
    <col min="11" max="16384" width="9.1796875" style="11"/>
  </cols>
  <sheetData>
    <row r="2" spans="1:10" ht="15" x14ac:dyDescent="0.25">
      <c r="A2" s="111" t="s">
        <v>147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5" x14ac:dyDescent="0.25">
      <c r="A3" s="126" t="s">
        <v>148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15" x14ac:dyDescent="0.25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0" ht="15.5" x14ac:dyDescent="0.25">
      <c r="A5" s="15"/>
      <c r="B5" s="16"/>
      <c r="C5" s="17"/>
      <c r="D5" s="15"/>
      <c r="E5" s="15"/>
      <c r="F5" s="15"/>
      <c r="G5" s="15"/>
      <c r="H5" s="15"/>
      <c r="I5" s="85"/>
      <c r="J5" s="85"/>
    </row>
    <row r="6" spans="1:10" ht="15.5" x14ac:dyDescent="0.3">
      <c r="A6" s="15"/>
      <c r="B6" s="16"/>
      <c r="C6" s="17"/>
      <c r="D6" s="15"/>
      <c r="E6" s="15"/>
      <c r="F6" s="15"/>
      <c r="G6" s="15"/>
      <c r="H6" s="15"/>
      <c r="I6" s="15"/>
      <c r="J6" s="56" t="s">
        <v>3</v>
      </c>
    </row>
    <row r="7" spans="1:10" s="10" customFormat="1" ht="60" x14ac:dyDescent="0.25">
      <c r="A7" s="86" t="s">
        <v>149</v>
      </c>
      <c r="B7" s="86" t="s">
        <v>5</v>
      </c>
      <c r="C7" s="86" t="s">
        <v>150</v>
      </c>
      <c r="D7" s="86" t="s">
        <v>98</v>
      </c>
      <c r="E7" s="86" t="s">
        <v>100</v>
      </c>
      <c r="F7" s="86" t="s">
        <v>102</v>
      </c>
      <c r="G7" s="86" t="s">
        <v>104</v>
      </c>
      <c r="H7" s="86" t="s">
        <v>106</v>
      </c>
      <c r="I7" s="87" t="s">
        <v>108</v>
      </c>
      <c r="J7" s="87" t="s">
        <v>151</v>
      </c>
    </row>
    <row r="8" spans="1:10" ht="15" x14ac:dyDescent="0.3">
      <c r="A8" s="18">
        <v>1</v>
      </c>
      <c r="B8" s="19" t="s">
        <v>152</v>
      </c>
      <c r="C8" s="23"/>
      <c r="D8" s="23"/>
      <c r="E8" s="102"/>
      <c r="F8" s="102"/>
      <c r="G8" s="102"/>
      <c r="H8" s="102"/>
      <c r="I8" s="102"/>
      <c r="J8" s="102">
        <v>1</v>
      </c>
    </row>
    <row r="9" spans="1:10" ht="31" x14ac:dyDescent="0.35">
      <c r="A9" s="20">
        <v>2</v>
      </c>
      <c r="B9" s="21" t="s">
        <v>153</v>
      </c>
      <c r="C9" s="107"/>
      <c r="D9" s="108"/>
      <c r="E9" s="108"/>
      <c r="F9" s="108"/>
      <c r="G9" s="108"/>
      <c r="H9" s="108"/>
      <c r="I9" s="108"/>
      <c r="J9" s="108">
        <v>1</v>
      </c>
    </row>
    <row r="10" spans="1:10" ht="15.5" x14ac:dyDescent="0.35">
      <c r="A10" s="20">
        <v>3</v>
      </c>
      <c r="B10" s="21" t="s">
        <v>154</v>
      </c>
      <c r="C10" s="107"/>
      <c r="D10" s="108"/>
      <c r="E10" s="108"/>
      <c r="F10" s="108"/>
      <c r="G10" s="108"/>
      <c r="H10" s="108"/>
      <c r="I10" s="108"/>
      <c r="J10" s="108">
        <v>1</v>
      </c>
    </row>
    <row r="11" spans="1:10" ht="15.5" x14ac:dyDescent="0.35">
      <c r="A11" s="20">
        <v>4</v>
      </c>
      <c r="B11" s="21" t="s">
        <v>155</v>
      </c>
      <c r="C11" s="107"/>
      <c r="D11" s="108"/>
      <c r="E11" s="108"/>
      <c r="F11" s="108"/>
      <c r="G11" s="108"/>
      <c r="H11" s="108"/>
      <c r="I11" s="108"/>
      <c r="J11" s="108">
        <v>1</v>
      </c>
    </row>
    <row r="12" spans="1:10" ht="15.5" x14ac:dyDescent="0.35">
      <c r="A12" s="20">
        <v>5</v>
      </c>
      <c r="B12" s="21" t="s">
        <v>141</v>
      </c>
      <c r="C12" s="107"/>
      <c r="D12" s="108"/>
      <c r="E12" s="108"/>
      <c r="F12" s="108"/>
      <c r="G12" s="108"/>
      <c r="H12" s="108"/>
      <c r="I12" s="108"/>
      <c r="J12" s="108">
        <v>1</v>
      </c>
    </row>
    <row r="13" spans="1:10" ht="15.5" x14ac:dyDescent="0.35">
      <c r="A13" s="20">
        <v>6</v>
      </c>
      <c r="B13" s="21" t="s">
        <v>156</v>
      </c>
      <c r="C13" s="107"/>
      <c r="D13" s="108"/>
      <c r="E13" s="108"/>
      <c r="F13" s="108"/>
      <c r="G13" s="108"/>
      <c r="H13" s="108"/>
      <c r="I13" s="108"/>
      <c r="J13" s="108">
        <v>1</v>
      </c>
    </row>
    <row r="14" spans="1:10" ht="15.5" x14ac:dyDescent="0.35">
      <c r="A14" s="20">
        <v>7</v>
      </c>
      <c r="B14" s="21" t="s">
        <v>157</v>
      </c>
      <c r="C14" s="107"/>
      <c r="D14" s="108"/>
      <c r="E14" s="108"/>
      <c r="F14" s="108"/>
      <c r="G14" s="108"/>
      <c r="H14" s="108"/>
      <c r="I14" s="108"/>
      <c r="J14" s="108">
        <v>1</v>
      </c>
    </row>
    <row r="15" spans="1:10" ht="31" x14ac:dyDescent="0.35">
      <c r="A15" s="20">
        <v>8</v>
      </c>
      <c r="B15" s="21" t="s">
        <v>158</v>
      </c>
      <c r="C15" s="107"/>
      <c r="D15" s="108"/>
      <c r="E15" s="108"/>
      <c r="F15" s="108"/>
      <c r="G15" s="108"/>
      <c r="H15" s="108"/>
      <c r="I15" s="108"/>
      <c r="J15" s="108">
        <v>1</v>
      </c>
    </row>
    <row r="16" spans="1:10" ht="15" x14ac:dyDescent="0.3">
      <c r="A16" s="18">
        <v>9</v>
      </c>
      <c r="B16" s="19" t="s">
        <v>152</v>
      </c>
      <c r="C16" s="23"/>
      <c r="D16" s="102"/>
      <c r="E16" s="102"/>
      <c r="F16" s="102"/>
      <c r="G16" s="102"/>
      <c r="H16" s="102"/>
      <c r="I16" s="102"/>
      <c r="J16" s="102">
        <v>1</v>
      </c>
    </row>
    <row r="17" spans="1:10" ht="15.5" x14ac:dyDescent="0.25">
      <c r="A17" s="15"/>
      <c r="B17" s="16"/>
      <c r="C17" s="17"/>
      <c r="D17" s="15"/>
      <c r="E17" s="15"/>
      <c r="F17" s="15"/>
      <c r="G17" s="15"/>
      <c r="H17" s="15"/>
      <c r="I17" s="22"/>
      <c r="J17" s="22"/>
    </row>
    <row r="18" spans="1:10" ht="15.5" x14ac:dyDescent="0.25">
      <c r="A18" s="15"/>
      <c r="B18" s="16"/>
      <c r="C18" s="22"/>
    </row>
    <row r="19" spans="1:10" ht="15.5" x14ac:dyDescent="0.3">
      <c r="A19" s="15"/>
      <c r="B19" s="16"/>
      <c r="C19" s="75" t="s">
        <v>112</v>
      </c>
      <c r="D19" s="75"/>
    </row>
    <row r="20" spans="1:10" ht="15.5" x14ac:dyDescent="0.25">
      <c r="A20" s="15"/>
      <c r="B20" s="16"/>
    </row>
    <row r="21" spans="1:10" ht="15.5" x14ac:dyDescent="0.35">
      <c r="A21" s="15"/>
      <c r="B21" s="16"/>
      <c r="C21" s="125" t="s">
        <v>159</v>
      </c>
      <c r="D21" s="125"/>
      <c r="E21" s="43"/>
      <c r="F21" s="125" t="s">
        <v>160</v>
      </c>
      <c r="G21" s="125"/>
    </row>
    <row r="22" spans="1:10" ht="15.5" x14ac:dyDescent="0.35">
      <c r="A22" s="15"/>
      <c r="B22" s="16"/>
      <c r="C22" s="43"/>
      <c r="D22" s="43"/>
      <c r="E22" s="43"/>
      <c r="F22" s="43"/>
      <c r="G22" s="43"/>
    </row>
    <row r="23" spans="1:10" ht="15.5" x14ac:dyDescent="0.35">
      <c r="C23" s="125" t="s">
        <v>161</v>
      </c>
      <c r="D23" s="125"/>
      <c r="E23" s="43"/>
      <c r="F23" s="125" t="s">
        <v>160</v>
      </c>
      <c r="G23" s="125"/>
    </row>
  </sheetData>
  <sheetProtection algorithmName="SHA-512" hashValue="UTBk7VV788przu2r1x3nfSCBkSHTlcyXjkzrgCx87qNi29GnoGJ7BYIEiCtMwR4JLOs1SP6Tu0jX9nkTw+Rlng==" saltValue="i60z2lCCSKwAItlRBq+fRw==" spinCount="100000" sheet="1" objects="1" scenarios="1"/>
  <protectedRanges>
    <protectedRange sqref="C8:J16" name="Range1"/>
  </protectedRanges>
  <mergeCells count="7">
    <mergeCell ref="C21:D21"/>
    <mergeCell ref="C23:D23"/>
    <mergeCell ref="F21:G21"/>
    <mergeCell ref="F23:G23"/>
    <mergeCell ref="A2:J2"/>
    <mergeCell ref="A3:J3"/>
    <mergeCell ref="A4:J4"/>
  </mergeCells>
  <pageMargins left="0.25" right="0.13" top="0.51" bottom="0.48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66"/>
  <sheetViews>
    <sheetView topLeftCell="A49" workbookViewId="0">
      <selection activeCell="C59" sqref="C59:D60"/>
    </sheetView>
  </sheetViews>
  <sheetFormatPr defaultColWidth="9.1796875" defaultRowHeight="15.5" x14ac:dyDescent="0.35"/>
  <cols>
    <col min="1" max="1" width="5.54296875" style="28" bestFit="1" customWidth="1"/>
    <col min="2" max="2" width="74.453125" style="28" bestFit="1" customWidth="1"/>
    <col min="3" max="3" width="23.26953125" style="28" customWidth="1"/>
    <col min="4" max="4" width="19.54296875" style="14" bestFit="1" customWidth="1"/>
    <col min="5" max="5" width="19.54296875" style="28" customWidth="1"/>
    <col min="6" max="6" width="13.1796875" style="28" bestFit="1" customWidth="1"/>
    <col min="7" max="16384" width="9.1796875" style="28"/>
  </cols>
  <sheetData>
    <row r="2" spans="1:4" x14ac:dyDescent="0.35">
      <c r="A2" s="25"/>
      <c r="B2" s="25"/>
      <c r="C2" s="27"/>
      <c r="D2" s="12"/>
    </row>
    <row r="3" spans="1:4" x14ac:dyDescent="0.35">
      <c r="A3" s="26"/>
      <c r="B3" s="29"/>
      <c r="C3" s="27"/>
      <c r="D3" s="12"/>
    </row>
    <row r="4" spans="1:4" x14ac:dyDescent="0.3">
      <c r="A4" s="111" t="s">
        <v>162</v>
      </c>
      <c r="B4" s="130"/>
      <c r="C4" s="130"/>
      <c r="D4" s="130"/>
    </row>
    <row r="5" spans="1:4" ht="15" x14ac:dyDescent="0.3">
      <c r="A5" s="131" t="s">
        <v>148</v>
      </c>
      <c r="B5" s="131"/>
      <c r="C5" s="131"/>
      <c r="D5" s="131"/>
    </row>
    <row r="6" spans="1:4" ht="15" x14ac:dyDescent="0.3">
      <c r="A6" s="132" t="s">
        <v>2</v>
      </c>
      <c r="B6" s="132"/>
      <c r="C6" s="132"/>
      <c r="D6" s="132"/>
    </row>
    <row r="7" spans="1:4" ht="17.5" x14ac:dyDescent="0.3">
      <c r="A7" s="30"/>
      <c r="B7" s="31"/>
      <c r="C7" s="30"/>
      <c r="D7" s="13"/>
    </row>
    <row r="8" spans="1:4" ht="14" x14ac:dyDescent="0.3">
      <c r="A8" s="32"/>
      <c r="B8" s="33"/>
      <c r="D8" s="52"/>
    </row>
    <row r="9" spans="1:4" x14ac:dyDescent="0.35">
      <c r="A9" s="5"/>
      <c r="B9" s="5"/>
      <c r="C9" s="5"/>
      <c r="D9" s="75" t="s">
        <v>3</v>
      </c>
    </row>
    <row r="10" spans="1:4" ht="15" x14ac:dyDescent="0.3">
      <c r="A10" s="88" t="s">
        <v>163</v>
      </c>
      <c r="B10" s="88" t="s">
        <v>5</v>
      </c>
      <c r="C10" s="38" t="s">
        <v>164</v>
      </c>
      <c r="D10" s="38" t="s">
        <v>7</v>
      </c>
    </row>
    <row r="11" spans="1:4" ht="15" x14ac:dyDescent="0.3">
      <c r="A11" s="95">
        <v>1</v>
      </c>
      <c r="B11" s="127" t="s">
        <v>165</v>
      </c>
      <c r="C11" s="128"/>
      <c r="D11" s="129"/>
    </row>
    <row r="12" spans="1:4" ht="15" x14ac:dyDescent="0.3">
      <c r="A12" s="98">
        <v>1.1000000000000001</v>
      </c>
      <c r="B12" s="99" t="s">
        <v>166</v>
      </c>
      <c r="C12" s="77">
        <f>+SUM(C13:C18)</f>
        <v>0</v>
      </c>
      <c r="D12" s="77">
        <f>+SUM(D13:D18)</f>
        <v>0</v>
      </c>
    </row>
    <row r="13" spans="1:4" x14ac:dyDescent="0.35">
      <c r="A13" s="89" t="s">
        <v>10</v>
      </c>
      <c r="B13" s="90" t="s">
        <v>167</v>
      </c>
      <c r="C13" s="37"/>
      <c r="D13" s="37"/>
    </row>
    <row r="14" spans="1:4" x14ac:dyDescent="0.35">
      <c r="A14" s="89" t="s">
        <v>12</v>
      </c>
      <c r="B14" s="90" t="s">
        <v>168</v>
      </c>
      <c r="C14" s="37"/>
      <c r="D14" s="37"/>
    </row>
    <row r="15" spans="1:4" x14ac:dyDescent="0.35">
      <c r="A15" s="89" t="s">
        <v>14</v>
      </c>
      <c r="B15" s="90" t="s">
        <v>169</v>
      </c>
      <c r="C15" s="37"/>
      <c r="D15" s="37"/>
    </row>
    <row r="16" spans="1:4" x14ac:dyDescent="0.35">
      <c r="A16" s="89" t="s">
        <v>16</v>
      </c>
      <c r="B16" s="90" t="s">
        <v>170</v>
      </c>
      <c r="C16" s="37"/>
      <c r="D16" s="37"/>
    </row>
    <row r="17" spans="1:4" x14ac:dyDescent="0.35">
      <c r="A17" s="89" t="s">
        <v>18</v>
      </c>
      <c r="B17" s="90" t="s">
        <v>171</v>
      </c>
      <c r="C17" s="37"/>
      <c r="D17" s="37"/>
    </row>
    <row r="18" spans="1:4" x14ac:dyDescent="0.35">
      <c r="A18" s="89" t="s">
        <v>20</v>
      </c>
      <c r="B18" s="90" t="s">
        <v>172</v>
      </c>
      <c r="C18" s="37"/>
      <c r="D18" s="37"/>
    </row>
    <row r="19" spans="1:4" ht="15" x14ac:dyDescent="0.3">
      <c r="A19" s="98">
        <v>1.2</v>
      </c>
      <c r="B19" s="99" t="s">
        <v>173</v>
      </c>
      <c r="C19" s="77">
        <f>+SUM(C20:C28)</f>
        <v>0</v>
      </c>
      <c r="D19" s="77">
        <f>+SUM(D20:D28)</f>
        <v>0</v>
      </c>
    </row>
    <row r="20" spans="1:4" x14ac:dyDescent="0.35">
      <c r="A20" s="89" t="s">
        <v>31</v>
      </c>
      <c r="B20" s="90" t="s">
        <v>174</v>
      </c>
      <c r="C20" s="37"/>
      <c r="D20" s="37"/>
    </row>
    <row r="21" spans="1:4" x14ac:dyDescent="0.35">
      <c r="A21" s="89" t="s">
        <v>33</v>
      </c>
      <c r="B21" s="90" t="s">
        <v>175</v>
      </c>
      <c r="C21" s="37"/>
      <c r="D21" s="37"/>
    </row>
    <row r="22" spans="1:4" x14ac:dyDescent="0.35">
      <c r="A22" s="89" t="s">
        <v>35</v>
      </c>
      <c r="B22" s="90" t="s">
        <v>176</v>
      </c>
      <c r="C22" s="37"/>
      <c r="D22" s="37"/>
    </row>
    <row r="23" spans="1:4" x14ac:dyDescent="0.35">
      <c r="A23" s="89" t="s">
        <v>37</v>
      </c>
      <c r="B23" s="90" t="s">
        <v>177</v>
      </c>
      <c r="C23" s="37"/>
      <c r="D23" s="37"/>
    </row>
    <row r="24" spans="1:4" x14ac:dyDescent="0.35">
      <c r="A24" s="89" t="s">
        <v>39</v>
      </c>
      <c r="B24" s="90" t="s">
        <v>178</v>
      </c>
      <c r="C24" s="37"/>
      <c r="D24" s="37"/>
    </row>
    <row r="25" spans="1:4" x14ac:dyDescent="0.35">
      <c r="A25" s="89" t="s">
        <v>41</v>
      </c>
      <c r="B25" s="90" t="s">
        <v>179</v>
      </c>
      <c r="C25" s="37"/>
      <c r="D25" s="37"/>
    </row>
    <row r="26" spans="1:4" x14ac:dyDescent="0.35">
      <c r="A26" s="89" t="s">
        <v>43</v>
      </c>
      <c r="B26" s="90" t="s">
        <v>180</v>
      </c>
      <c r="C26" s="37"/>
      <c r="D26" s="37"/>
    </row>
    <row r="27" spans="1:4" x14ac:dyDescent="0.35">
      <c r="A27" s="89" t="s">
        <v>45</v>
      </c>
      <c r="B27" s="90" t="s">
        <v>181</v>
      </c>
      <c r="C27" s="37"/>
      <c r="D27" s="37"/>
    </row>
    <row r="28" spans="1:4" x14ac:dyDescent="0.35">
      <c r="A28" s="89" t="s">
        <v>47</v>
      </c>
      <c r="B28" s="90" t="s">
        <v>182</v>
      </c>
      <c r="C28" s="37"/>
      <c r="D28" s="37"/>
    </row>
    <row r="29" spans="1:4" ht="15" x14ac:dyDescent="0.3">
      <c r="A29" s="95">
        <v>1.3</v>
      </c>
      <c r="B29" s="96" t="s">
        <v>183</v>
      </c>
      <c r="C29" s="97">
        <f>+C12-C19</f>
        <v>0</v>
      </c>
      <c r="D29" s="97">
        <f>+D12-D19</f>
        <v>0</v>
      </c>
    </row>
    <row r="30" spans="1:4" ht="15" x14ac:dyDescent="0.3">
      <c r="A30" s="95">
        <v>2</v>
      </c>
      <c r="B30" s="127" t="s">
        <v>184</v>
      </c>
      <c r="C30" s="128"/>
      <c r="D30" s="129"/>
    </row>
    <row r="31" spans="1:4" ht="15" x14ac:dyDescent="0.3">
      <c r="A31" s="98">
        <v>2.1</v>
      </c>
      <c r="B31" s="99" t="s">
        <v>166</v>
      </c>
      <c r="C31" s="77">
        <f>+SUM(C32:C38)</f>
        <v>0</v>
      </c>
      <c r="D31" s="77">
        <f>+SUM(D32:D38)</f>
        <v>0</v>
      </c>
    </row>
    <row r="32" spans="1:4" x14ac:dyDescent="0.35">
      <c r="A32" s="89" t="s">
        <v>52</v>
      </c>
      <c r="B32" s="90" t="s">
        <v>185</v>
      </c>
      <c r="C32" s="37"/>
      <c r="D32" s="37"/>
    </row>
    <row r="33" spans="1:4" x14ac:dyDescent="0.35">
      <c r="A33" s="89" t="s">
        <v>78</v>
      </c>
      <c r="B33" s="90" t="s">
        <v>186</v>
      </c>
      <c r="C33" s="37"/>
      <c r="D33" s="37"/>
    </row>
    <row r="34" spans="1:4" x14ac:dyDescent="0.35">
      <c r="A34" s="89" t="s">
        <v>187</v>
      </c>
      <c r="B34" s="90" t="s">
        <v>188</v>
      </c>
      <c r="C34" s="37"/>
      <c r="D34" s="37"/>
    </row>
    <row r="35" spans="1:4" x14ac:dyDescent="0.35">
      <c r="A35" s="89" t="s">
        <v>189</v>
      </c>
      <c r="B35" s="90" t="s">
        <v>190</v>
      </c>
      <c r="C35" s="37"/>
      <c r="D35" s="37"/>
    </row>
    <row r="36" spans="1:4" x14ac:dyDescent="0.35">
      <c r="A36" s="89" t="s">
        <v>191</v>
      </c>
      <c r="B36" s="90" t="s">
        <v>192</v>
      </c>
      <c r="C36" s="37"/>
      <c r="D36" s="37"/>
    </row>
    <row r="37" spans="1:4" x14ac:dyDescent="0.35">
      <c r="A37" s="89" t="s">
        <v>193</v>
      </c>
      <c r="B37" s="90" t="s">
        <v>194</v>
      </c>
      <c r="C37" s="37"/>
      <c r="D37" s="37"/>
    </row>
    <row r="38" spans="1:4" x14ac:dyDescent="0.35">
      <c r="A38" s="89" t="s">
        <v>195</v>
      </c>
      <c r="B38" s="90" t="s">
        <v>196</v>
      </c>
      <c r="C38" s="37"/>
      <c r="D38" s="37"/>
    </row>
    <row r="39" spans="1:4" ht="15" x14ac:dyDescent="0.3">
      <c r="A39" s="98">
        <v>2.2000000000000002</v>
      </c>
      <c r="B39" s="99" t="s">
        <v>173</v>
      </c>
      <c r="C39" s="77">
        <f>+SUM(C40:C44)</f>
        <v>0</v>
      </c>
      <c r="D39" s="77">
        <f>+SUM(D40:D44)</f>
        <v>0</v>
      </c>
    </row>
    <row r="40" spans="1:4" x14ac:dyDescent="0.35">
      <c r="A40" s="89" t="s">
        <v>197</v>
      </c>
      <c r="B40" s="90" t="s">
        <v>198</v>
      </c>
      <c r="C40" s="37"/>
      <c r="D40" s="37"/>
    </row>
    <row r="41" spans="1:4" x14ac:dyDescent="0.35">
      <c r="A41" s="89" t="s">
        <v>199</v>
      </c>
      <c r="B41" s="90" t="s">
        <v>200</v>
      </c>
      <c r="C41" s="37"/>
      <c r="D41" s="37"/>
    </row>
    <row r="42" spans="1:4" x14ac:dyDescent="0.35">
      <c r="A42" s="89" t="s">
        <v>201</v>
      </c>
      <c r="B42" s="90" t="s">
        <v>202</v>
      </c>
      <c r="C42" s="37"/>
      <c r="D42" s="37"/>
    </row>
    <row r="43" spans="1:4" x14ac:dyDescent="0.35">
      <c r="A43" s="89" t="s">
        <v>203</v>
      </c>
      <c r="B43" s="90" t="s">
        <v>204</v>
      </c>
      <c r="C43" s="37"/>
      <c r="D43" s="37"/>
    </row>
    <row r="44" spans="1:4" x14ac:dyDescent="0.35">
      <c r="A44" s="89" t="s">
        <v>205</v>
      </c>
      <c r="B44" s="90" t="s">
        <v>206</v>
      </c>
      <c r="C44" s="37"/>
      <c r="D44" s="37"/>
    </row>
    <row r="45" spans="1:4" ht="15" x14ac:dyDescent="0.3">
      <c r="A45" s="95">
        <v>2.2999999999999998</v>
      </c>
      <c r="B45" s="96" t="s">
        <v>207</v>
      </c>
      <c r="C45" s="97">
        <f>+C31-C39</f>
        <v>0</v>
      </c>
      <c r="D45" s="97">
        <f>+D31-D39</f>
        <v>0</v>
      </c>
    </row>
    <row r="46" spans="1:4" ht="15" x14ac:dyDescent="0.3">
      <c r="A46" s="95">
        <v>3</v>
      </c>
      <c r="B46" s="127" t="s">
        <v>208</v>
      </c>
      <c r="C46" s="128"/>
      <c r="D46" s="129"/>
    </row>
    <row r="47" spans="1:4" ht="15" x14ac:dyDescent="0.3">
      <c r="A47" s="98">
        <v>3.1</v>
      </c>
      <c r="B47" s="99" t="s">
        <v>166</v>
      </c>
      <c r="C47" s="77">
        <f>+SUM(C48:C50)</f>
        <v>0</v>
      </c>
      <c r="D47" s="77">
        <f>+SUM(D48:D50)</f>
        <v>0</v>
      </c>
    </row>
    <row r="48" spans="1:4" x14ac:dyDescent="0.35">
      <c r="A48" s="89" t="s">
        <v>209</v>
      </c>
      <c r="B48" s="90" t="s">
        <v>210</v>
      </c>
      <c r="C48" s="91"/>
      <c r="D48" s="37"/>
    </row>
    <row r="49" spans="1:6" x14ac:dyDescent="0.35">
      <c r="A49" s="89" t="s">
        <v>211</v>
      </c>
      <c r="B49" s="90" t="s">
        <v>212</v>
      </c>
      <c r="C49" s="101"/>
      <c r="D49" s="37"/>
    </row>
    <row r="50" spans="1:6" x14ac:dyDescent="0.35">
      <c r="A50" s="89" t="s">
        <v>213</v>
      </c>
      <c r="B50" s="90" t="s">
        <v>214</v>
      </c>
      <c r="C50" s="101"/>
      <c r="D50" s="37"/>
    </row>
    <row r="51" spans="1:6" ht="15" x14ac:dyDescent="0.3">
      <c r="A51" s="98">
        <v>3.2</v>
      </c>
      <c r="B51" s="99" t="s">
        <v>173</v>
      </c>
      <c r="C51" s="77">
        <f>+SUM(C52:C55)</f>
        <v>0</v>
      </c>
      <c r="D51" s="77">
        <f>+SUM(D52:D55)</f>
        <v>0</v>
      </c>
    </row>
    <row r="52" spans="1:6" x14ac:dyDescent="0.35">
      <c r="A52" s="89" t="s">
        <v>215</v>
      </c>
      <c r="B52" s="90" t="s">
        <v>216</v>
      </c>
      <c r="C52" s="91"/>
      <c r="D52" s="91"/>
    </row>
    <row r="53" spans="1:6" x14ac:dyDescent="0.35">
      <c r="A53" s="89" t="s">
        <v>217</v>
      </c>
      <c r="B53" s="90" t="s">
        <v>218</v>
      </c>
      <c r="C53" s="101"/>
      <c r="D53" s="101"/>
    </row>
    <row r="54" spans="1:6" x14ac:dyDescent="0.35">
      <c r="A54" s="89" t="s">
        <v>219</v>
      </c>
      <c r="B54" s="90" t="s">
        <v>220</v>
      </c>
      <c r="C54" s="101"/>
      <c r="D54" s="101"/>
    </row>
    <row r="55" spans="1:6" x14ac:dyDescent="0.35">
      <c r="A55" s="89" t="s">
        <v>221</v>
      </c>
      <c r="B55" s="90" t="s">
        <v>222</v>
      </c>
      <c r="C55" s="101"/>
      <c r="D55" s="101"/>
    </row>
    <row r="56" spans="1:6" ht="15" x14ac:dyDescent="0.3">
      <c r="A56" s="95">
        <v>3.3</v>
      </c>
      <c r="B56" s="96" t="s">
        <v>223</v>
      </c>
      <c r="C56" s="97">
        <f>+C47-C51</f>
        <v>0</v>
      </c>
      <c r="D56" s="97">
        <f>+D47-D51</f>
        <v>0</v>
      </c>
    </row>
    <row r="57" spans="1:6" x14ac:dyDescent="0.35">
      <c r="A57" s="89">
        <v>4</v>
      </c>
      <c r="B57" s="90" t="s">
        <v>224</v>
      </c>
      <c r="C57" s="37"/>
      <c r="D57" s="91"/>
    </row>
    <row r="58" spans="1:6" ht="15" x14ac:dyDescent="0.3">
      <c r="A58" s="95">
        <v>5</v>
      </c>
      <c r="B58" s="96" t="s">
        <v>225</v>
      </c>
      <c r="C58" s="97">
        <f>+C29+C45+C56+C57</f>
        <v>0</v>
      </c>
      <c r="D58" s="97">
        <f>+D29+D45+D56+D57</f>
        <v>0</v>
      </c>
    </row>
    <row r="59" spans="1:6" ht="15" x14ac:dyDescent="0.3">
      <c r="A59" s="98">
        <v>6</v>
      </c>
      <c r="B59" s="99" t="s">
        <v>226</v>
      </c>
      <c r="C59" s="77"/>
      <c r="D59" s="77"/>
      <c r="F59" s="39"/>
    </row>
    <row r="60" spans="1:6" ht="15" x14ac:dyDescent="0.3">
      <c r="A60" s="98">
        <v>7</v>
      </c>
      <c r="B60" s="99" t="s">
        <v>227</v>
      </c>
      <c r="C60" s="77"/>
      <c r="D60" s="100"/>
      <c r="F60" s="36"/>
    </row>
    <row r="62" spans="1:6" x14ac:dyDescent="0.3">
      <c r="A62" s="92"/>
      <c r="B62" s="94" t="s">
        <v>112</v>
      </c>
      <c r="C62" s="92"/>
      <c r="D62" s="92"/>
    </row>
    <row r="63" spans="1:6" x14ac:dyDescent="0.35">
      <c r="A63" s="14"/>
      <c r="B63" s="34"/>
      <c r="C63" s="35"/>
      <c r="D63" s="34"/>
    </row>
    <row r="64" spans="1:6" x14ac:dyDescent="0.35">
      <c r="A64" s="93"/>
      <c r="B64" s="93" t="s">
        <v>159</v>
      </c>
      <c r="C64" s="93" t="s">
        <v>228</v>
      </c>
      <c r="D64" s="93"/>
    </row>
    <row r="65" spans="1:3" x14ac:dyDescent="0.35">
      <c r="A65" s="14"/>
      <c r="B65" s="14"/>
      <c r="C65" s="14"/>
    </row>
    <row r="66" spans="1:3" x14ac:dyDescent="0.35">
      <c r="B66" s="14" t="s">
        <v>161</v>
      </c>
      <c r="C66" s="93" t="s">
        <v>228</v>
      </c>
    </row>
  </sheetData>
  <sheetProtection password="DBC4" sheet="1" objects="1" scenarios="1"/>
  <protectedRanges>
    <protectedRange sqref="C59:D60" name="Range8"/>
    <protectedRange sqref="C52:D55" name="Range6"/>
    <protectedRange sqref="C40:D44" name="Range4"/>
    <protectedRange sqref="C20:D28" name="Range2"/>
    <protectedRange sqref="C13:D18" name="Range1"/>
    <protectedRange sqref="C32:D38" name="Range3"/>
    <protectedRange sqref="C48:D50" name="Range5"/>
    <protectedRange sqref="C57:D57" name="Range7"/>
  </protectedRanges>
  <mergeCells count="6">
    <mergeCell ref="B11:D11"/>
    <mergeCell ref="B30:D30"/>
    <mergeCell ref="B46:D46"/>
    <mergeCell ref="A4:D4"/>
    <mergeCell ref="A5:D5"/>
    <mergeCell ref="A6:D6"/>
  </mergeCells>
  <pageMargins left="0.22" right="0.35" top="0.32" bottom="0.4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C6F3344F1434ABD3E4CC7F2D0A1E8" ma:contentTypeVersion="16" ma:contentTypeDescription="Create a new document." ma:contentTypeScope="" ma:versionID="a84897fe2bbcd2caa36aa7469bc38e8c">
  <xsd:schema xmlns:xsd="http://www.w3.org/2001/XMLSchema" xmlns:xs="http://www.w3.org/2001/XMLSchema" xmlns:p="http://schemas.microsoft.com/office/2006/metadata/properties" xmlns:ns3="4ee7740f-da49-4cfd-af41-46b7c02740e9" xmlns:ns4="ecb8c529-94d7-408b-9445-a23c16ba9723" targetNamespace="http://schemas.microsoft.com/office/2006/metadata/properties" ma:root="true" ma:fieldsID="1a28bbc36120e9669e1ca9202c088697" ns3:_="" ns4:_="">
    <xsd:import namespace="4ee7740f-da49-4cfd-af41-46b7c02740e9"/>
    <xsd:import namespace="ecb8c529-94d7-408b-9445-a23c16ba972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ObjectDetectorVersions" minOccurs="0"/>
                <xsd:element ref="ns4:MediaLengthInSeconds" minOccurs="0"/>
                <xsd:element ref="ns4:MediaServiceLocation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7740f-da49-4cfd-af41-46b7c02740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8c529-94d7-408b-9445-a23c16ba9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cb8c529-94d7-408b-9445-a23c16ba9723" xsi:nil="true"/>
  </documentManagement>
</p:properties>
</file>

<file path=customXml/itemProps1.xml><?xml version="1.0" encoding="utf-8"?>
<ds:datastoreItem xmlns:ds="http://schemas.openxmlformats.org/officeDocument/2006/customXml" ds:itemID="{165A1F38-ABFB-4D6B-AA5F-39C68CC96B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93DF4D-507D-410A-AA60-F65AE6B43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7740f-da49-4cfd-af41-46b7c02740e9"/>
    <ds:schemaRef ds:uri="ecb8c529-94d7-408b-9445-a23c16ba97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AFBA7E-64D2-4FF0-93C2-C0D9A3B2023D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ee7740f-da49-4cfd-af41-46b7c02740e9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ecb8c529-94d7-408b-9445-a23c16ba972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IS</vt:lpstr>
      <vt:lpstr>UU</vt:lpstr>
      <vt:lpstr>MG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BOLDERDENE ALTANKHUYAG</dc:creator>
  <cp:keywords/>
  <dc:description/>
  <cp:lastModifiedBy>Erdenekhuu Dulamdorj</cp:lastModifiedBy>
  <cp:revision/>
  <dcterms:created xsi:type="dcterms:W3CDTF">2025-02-09T21:36:16Z</dcterms:created>
  <dcterms:modified xsi:type="dcterms:W3CDTF">2026-01-27T07:12:59Z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0x010100876C6F3344F1434ABD3E4CC7F2D0A1E8</vt:lpwstr>
  </property>
</Properties>
</file>